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querimientos\TablerosBI\Monitoreo\"/>
    </mc:Choice>
  </mc:AlternateContent>
  <xr:revisionPtr revIDLastSave="241" documentId="8_{50351B81-1625-4E56-B808-F057BD5D9805}" xr6:coauthVersionLast="47" xr6:coauthVersionMax="47" xr10:uidLastSave="{DECD1330-69C6-4CD9-AA7F-FEFDF244E4B9}"/>
  <bookViews>
    <workbookView xWindow="-120" yWindow="-120" windowWidth="29040" windowHeight="15840" firstSheet="1" activeTab="2" xr2:uid="{F4DF4274-43CA-4B41-8C42-2DCCAE4BF5F9}"/>
  </bookViews>
  <sheets>
    <sheet name="min_export_milldol" sheetId="1" r:id="rId1"/>
    <sheet name="min_export_volu" sheetId="2" r:id="rId2"/>
    <sheet name="Hoja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2" l="1"/>
  <c r="B90" i="2"/>
  <c r="B89" i="2"/>
  <c r="B88" i="2"/>
  <c r="B87" i="2"/>
  <c r="B86" i="2"/>
  <c r="A86" i="2"/>
  <c r="A79" i="2"/>
  <c r="B79" i="2"/>
  <c r="A83" i="2"/>
  <c r="B83" i="2"/>
  <c r="A15" i="1"/>
  <c r="A27" i="1" s="1"/>
  <c r="A39" i="1" s="1"/>
  <c r="A51" i="1" s="1"/>
  <c r="A63" i="1" s="1"/>
  <c r="A75" i="1" s="1"/>
  <c r="B15" i="1"/>
  <c r="B27" i="1" s="1"/>
  <c r="B39" i="1" s="1"/>
  <c r="B51" i="1" s="1"/>
  <c r="B63" i="1" s="1"/>
  <c r="B75" i="1" s="1"/>
  <c r="B87" i="1" s="1"/>
  <c r="A16" i="1"/>
  <c r="A28" i="1" s="1"/>
  <c r="A40" i="1" s="1"/>
  <c r="A52" i="1" s="1"/>
  <c r="A64" i="1" s="1"/>
  <c r="A76" i="1" s="1"/>
  <c r="B16" i="1"/>
  <c r="B28" i="1" s="1"/>
  <c r="B40" i="1" s="1"/>
  <c r="B52" i="1" s="1"/>
  <c r="B64" i="1" s="1"/>
  <c r="B76" i="1" s="1"/>
  <c r="B88" i="1" s="1"/>
  <c r="A17" i="1"/>
  <c r="A29" i="1" s="1"/>
  <c r="A41" i="1" s="1"/>
  <c r="A53" i="1" s="1"/>
  <c r="A65" i="1" s="1"/>
  <c r="A77" i="1" s="1"/>
  <c r="B17" i="1"/>
  <c r="B29" i="1" s="1"/>
  <c r="B41" i="1" s="1"/>
  <c r="B53" i="1" s="1"/>
  <c r="B65" i="1" s="1"/>
  <c r="B77" i="1" s="1"/>
  <c r="B89" i="1" s="1"/>
  <c r="A18" i="1"/>
  <c r="A30" i="1" s="1"/>
  <c r="A42" i="1" s="1"/>
  <c r="A54" i="1" s="1"/>
  <c r="A66" i="1" s="1"/>
  <c r="A78" i="1" s="1"/>
  <c r="B18" i="1"/>
  <c r="B30" i="1" s="1"/>
  <c r="B42" i="1" s="1"/>
  <c r="B54" i="1" s="1"/>
  <c r="B66" i="1" s="1"/>
  <c r="B78" i="1" s="1"/>
  <c r="B90" i="1" s="1"/>
  <c r="A19" i="1"/>
  <c r="A31" i="1" s="1"/>
  <c r="A43" i="1" s="1"/>
  <c r="A55" i="1" s="1"/>
  <c r="A67" i="1" s="1"/>
  <c r="A79" i="1" s="1"/>
  <c r="B19" i="1"/>
  <c r="B31" i="1" s="1"/>
  <c r="B43" i="1" s="1"/>
  <c r="B55" i="1" s="1"/>
  <c r="B67" i="1" s="1"/>
  <c r="B79" i="1" s="1"/>
  <c r="B91" i="1" s="1"/>
  <c r="A20" i="1"/>
  <c r="A32" i="1" s="1"/>
  <c r="A44" i="1" s="1"/>
  <c r="A56" i="1" s="1"/>
  <c r="A68" i="1" s="1"/>
  <c r="A80" i="1" s="1"/>
  <c r="B20" i="1"/>
  <c r="B32" i="1" s="1"/>
  <c r="B44" i="1" s="1"/>
  <c r="B56" i="1" s="1"/>
  <c r="B68" i="1" s="1"/>
  <c r="B80" i="1" s="1"/>
  <c r="A21" i="1"/>
  <c r="A33" i="1" s="1"/>
  <c r="A45" i="1" s="1"/>
  <c r="A57" i="1" s="1"/>
  <c r="A69" i="1" s="1"/>
  <c r="A81" i="1" s="1"/>
  <c r="B21" i="1"/>
  <c r="B33" i="1" s="1"/>
  <c r="B45" i="1" s="1"/>
  <c r="B57" i="1" s="1"/>
  <c r="B69" i="1" s="1"/>
  <c r="B81" i="1" s="1"/>
  <c r="A22" i="1"/>
  <c r="A34" i="1" s="1"/>
  <c r="A46" i="1" s="1"/>
  <c r="A58" i="1" s="1"/>
  <c r="A70" i="1" s="1"/>
  <c r="A82" i="1" s="1"/>
  <c r="B22" i="1"/>
  <c r="B34" i="1" s="1"/>
  <c r="B46" i="1" s="1"/>
  <c r="B58" i="1" s="1"/>
  <c r="B70" i="1" s="1"/>
  <c r="B82" i="1" s="1"/>
  <c r="A23" i="1"/>
  <c r="A35" i="1" s="1"/>
  <c r="A47" i="1" s="1"/>
  <c r="A59" i="1" s="1"/>
  <c r="A71" i="1" s="1"/>
  <c r="A83" i="1" s="1"/>
  <c r="B23" i="1"/>
  <c r="B35" i="1" s="1"/>
  <c r="B47" i="1" s="1"/>
  <c r="B59" i="1" s="1"/>
  <c r="B71" i="1" s="1"/>
  <c r="B83" i="1" s="1"/>
  <c r="A24" i="1"/>
  <c r="A36" i="1" s="1"/>
  <c r="A48" i="1" s="1"/>
  <c r="A60" i="1" s="1"/>
  <c r="A72" i="1" s="1"/>
  <c r="A84" i="1" s="1"/>
  <c r="B24" i="1"/>
  <c r="B36" i="1" s="1"/>
  <c r="B48" i="1" s="1"/>
  <c r="B60" i="1" s="1"/>
  <c r="B72" i="1" s="1"/>
  <c r="B84" i="1" s="1"/>
  <c r="A25" i="1"/>
  <c r="A37" i="1" s="1"/>
  <c r="A49" i="1" s="1"/>
  <c r="A61" i="1" s="1"/>
  <c r="A73" i="1" s="1"/>
  <c r="A85" i="1" s="1"/>
  <c r="B25" i="1"/>
  <c r="B37" i="1" s="1"/>
  <c r="B49" i="1" s="1"/>
  <c r="B61" i="1" s="1"/>
  <c r="B73" i="1" s="1"/>
  <c r="B85" i="1" s="1"/>
  <c r="A15" i="2"/>
  <c r="A27" i="2" s="1"/>
  <c r="A39" i="2" s="1"/>
  <c r="A51" i="2" s="1"/>
  <c r="A63" i="2" s="1"/>
  <c r="A75" i="2" s="1"/>
  <c r="B15" i="2"/>
  <c r="B27" i="2" s="1"/>
  <c r="B39" i="2" s="1"/>
  <c r="B51" i="2" s="1"/>
  <c r="B63" i="2" s="1"/>
  <c r="B75" i="2" s="1"/>
  <c r="A16" i="2"/>
  <c r="A28" i="2" s="1"/>
  <c r="A40" i="2" s="1"/>
  <c r="A52" i="2" s="1"/>
  <c r="A64" i="2" s="1"/>
  <c r="A76" i="2" s="1"/>
  <c r="B16" i="2"/>
  <c r="B28" i="2" s="1"/>
  <c r="B40" i="2" s="1"/>
  <c r="B52" i="2" s="1"/>
  <c r="B64" i="2" s="1"/>
  <c r="B76" i="2" s="1"/>
  <c r="A17" i="2"/>
  <c r="A29" i="2" s="1"/>
  <c r="A41" i="2" s="1"/>
  <c r="A53" i="2" s="1"/>
  <c r="A65" i="2" s="1"/>
  <c r="A77" i="2" s="1"/>
  <c r="B17" i="2"/>
  <c r="B29" i="2" s="1"/>
  <c r="B41" i="2" s="1"/>
  <c r="B53" i="2" s="1"/>
  <c r="B65" i="2" s="1"/>
  <c r="B77" i="2" s="1"/>
  <c r="A18" i="2"/>
  <c r="A30" i="2" s="1"/>
  <c r="A42" i="2" s="1"/>
  <c r="A54" i="2" s="1"/>
  <c r="A66" i="2" s="1"/>
  <c r="A78" i="2" s="1"/>
  <c r="B18" i="2"/>
  <c r="B30" i="2" s="1"/>
  <c r="B42" i="2" s="1"/>
  <c r="B54" i="2" s="1"/>
  <c r="B66" i="2" s="1"/>
  <c r="B78" i="2" s="1"/>
  <c r="A19" i="2"/>
  <c r="A31" i="2" s="1"/>
  <c r="A43" i="2" s="1"/>
  <c r="A55" i="2" s="1"/>
  <c r="A67" i="2" s="1"/>
  <c r="B19" i="2"/>
  <c r="B31" i="2" s="1"/>
  <c r="B43" i="2" s="1"/>
  <c r="B55" i="2" s="1"/>
  <c r="B67" i="2" s="1"/>
  <c r="A20" i="2"/>
  <c r="A32" i="2" s="1"/>
  <c r="A44" i="2" s="1"/>
  <c r="A56" i="2" s="1"/>
  <c r="A68" i="2" s="1"/>
  <c r="A80" i="2" s="1"/>
  <c r="B20" i="2"/>
  <c r="B32" i="2" s="1"/>
  <c r="B44" i="2" s="1"/>
  <c r="B56" i="2" s="1"/>
  <c r="B68" i="2" s="1"/>
  <c r="B80" i="2" s="1"/>
  <c r="A21" i="2"/>
  <c r="A33" i="2" s="1"/>
  <c r="A45" i="2" s="1"/>
  <c r="A57" i="2" s="1"/>
  <c r="A69" i="2" s="1"/>
  <c r="A81" i="2" s="1"/>
  <c r="B21" i="2"/>
  <c r="B33" i="2" s="1"/>
  <c r="B45" i="2" s="1"/>
  <c r="B57" i="2" s="1"/>
  <c r="B69" i="2" s="1"/>
  <c r="B81" i="2" s="1"/>
  <c r="A22" i="2"/>
  <c r="A34" i="2" s="1"/>
  <c r="A46" i="2" s="1"/>
  <c r="A58" i="2" s="1"/>
  <c r="A70" i="2" s="1"/>
  <c r="A82" i="2" s="1"/>
  <c r="B22" i="2"/>
  <c r="B34" i="2" s="1"/>
  <c r="B46" i="2" s="1"/>
  <c r="B58" i="2" s="1"/>
  <c r="B70" i="2" s="1"/>
  <c r="B82" i="2" s="1"/>
  <c r="A23" i="2"/>
  <c r="A35" i="2" s="1"/>
  <c r="A47" i="2" s="1"/>
  <c r="A59" i="2" s="1"/>
  <c r="A71" i="2" s="1"/>
  <c r="B23" i="2"/>
  <c r="B35" i="2" s="1"/>
  <c r="B47" i="2" s="1"/>
  <c r="B59" i="2" s="1"/>
  <c r="B71" i="2" s="1"/>
  <c r="A24" i="2"/>
  <c r="A36" i="2" s="1"/>
  <c r="A48" i="2" s="1"/>
  <c r="A60" i="2" s="1"/>
  <c r="A72" i="2" s="1"/>
  <c r="A84" i="2" s="1"/>
  <c r="B24" i="2"/>
  <c r="B36" i="2" s="1"/>
  <c r="B48" i="2" s="1"/>
  <c r="B60" i="2" s="1"/>
  <c r="B72" i="2" s="1"/>
  <c r="B84" i="2" s="1"/>
  <c r="A25" i="2"/>
  <c r="A37" i="2" s="1"/>
  <c r="A49" i="2" s="1"/>
  <c r="A61" i="2" s="1"/>
  <c r="A73" i="2" s="1"/>
  <c r="A85" i="2" s="1"/>
  <c r="B25" i="2"/>
  <c r="B37" i="2" s="1"/>
  <c r="B49" i="2" s="1"/>
  <c r="B61" i="2" s="1"/>
  <c r="B73" i="2" s="1"/>
  <c r="B85" i="2" s="1"/>
  <c r="A14" i="2"/>
  <c r="A26" i="2" s="1"/>
  <c r="A38" i="2" s="1"/>
  <c r="A50" i="2" s="1"/>
  <c r="A62" i="2" s="1"/>
  <c r="A74" i="2" s="1"/>
  <c r="B14" i="2"/>
  <c r="B26" i="2" s="1"/>
  <c r="B38" i="2" s="1"/>
  <c r="B50" i="2" s="1"/>
  <c r="B62" i="2" s="1"/>
  <c r="B74" i="2" s="1"/>
  <c r="B14" i="1"/>
  <c r="B26" i="1" s="1"/>
  <c r="B38" i="1" s="1"/>
  <c r="B50" i="1" s="1"/>
  <c r="B62" i="1" s="1"/>
  <c r="B74" i="1" s="1"/>
  <c r="B86" i="1" s="1"/>
  <c r="A14" i="1"/>
  <c r="A26" i="1" s="1"/>
  <c r="A38" i="1" s="1"/>
  <c r="A50" i="1" s="1"/>
  <c r="A62" i="1" s="1"/>
  <c r="A74" i="1" s="1"/>
  <c r="A86" i="1" s="1"/>
</calcChain>
</file>

<file path=xl/sharedStrings.xml><?xml version="1.0" encoding="utf-8"?>
<sst xmlns="http://schemas.openxmlformats.org/spreadsheetml/2006/main" count="88" uniqueCount="35">
  <si>
    <t>AÑO</t>
  </si>
  <si>
    <t>MES</t>
  </si>
  <si>
    <t>COBRE</t>
  </si>
  <si>
    <t>ORO</t>
  </si>
  <si>
    <t>ZINC</t>
  </si>
  <si>
    <t>PLATA</t>
  </si>
  <si>
    <t>PLOMO</t>
  </si>
  <si>
    <t>ESTAÑO</t>
  </si>
  <si>
    <t>HIERRO</t>
  </si>
  <si>
    <t>MOLIBDENO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</si>
  <si>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</si>
  <si>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</si>
  <si>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</si>
  <si>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</si>
  <si>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</si>
  <si>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</si>
  <si>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</si>
  <si>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</si>
  <si>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</si>
  <si>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</si>
  <si>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</si>
  <si>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</si>
  <si>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</si>
  <si>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COBRE
(Miles toneladas)</t>
  </si>
  <si>
    <t>ORO
(Miles oz tr)</t>
  </si>
  <si>
    <t>ZINC
(Miles toneladas)</t>
  </si>
  <si>
    <t>PLATA
(Millones oz tr)</t>
  </si>
  <si>
    <t>PLOMO
(Miles toneladas)</t>
  </si>
  <si>
    <t>ESTAÑO
(Miles toneladas)</t>
  </si>
  <si>
    <t>HIERRO
(Millones toneladas)</t>
  </si>
  <si>
    <t>MOLIBDENO
(Miles toneladas)</t>
  </si>
  <si>
    <t>Septiembre</t>
  </si>
  <si>
    <t>Fuente: BEM</t>
  </si>
  <si>
    <t xml:space="preserve">BRCP:Seires estadísticas MENSUALES: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</si>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</sst>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-* #,##0.00\ _€_-;\-* #,##0.00\ _€_-;_-* &quot;-&quot;??\ _€_-;_-@_-"/>
    <numFmt numFmtId="166" formatCode="_-* #,##0.00\ _P_t_s_-;\-* #,##0.00\ _P_t_s_-;_-* &quot;-&quot;??\ _P_t_s_-;_-@_-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color rgb="FF000000"/>
      <name val="Calibri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2">
    <xf numFmtId="0" fontId="0" fillId="0" borderId="0"/>
    <xf numFmtId="0" fontId="4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6" fillId="3" borderId="0">
      <alignment horizontal="left"/>
    </xf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top" wrapText="1"/>
    </xf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4" borderId="1" xfId="0" applyFill="1" applyBorder="1"/>
    <xf numFmtId="0" fontId="0" fillId="4" borderId="2" xfId="0" applyFill="1" applyBorder="1"/>
    <xf numFmtId="2" fontId="9" fillId="5" borderId="0" xfId="0" applyNumberFormat="1" applyFont="1" applyFill="1"/>
    <xf numFmtId="167" fontId="9" fillId="5" borderId="0" xfId="0" applyNumberFormat="1" applyFont="1" applyFill="1"/>
    <xf numFmtId="0" fontId="10" fillId="6" borderId="0" xfId="0" applyFont="1" applyFill="1" applyBorder="1" applyAlignment="1"/>
    <xf numFmtId="2" fontId="9" fillId="6" borderId="0" xfId="0" applyNumberFormat="1" applyFont="1" applyFill="1" applyBorder="1" applyAlignment="1"/>
  </cellXfs>
  <cellStyles count="32">
    <cellStyle name="Incorrecto 2" xfId="25" xr:uid="{0868D3E2-EE6F-4D0A-9D2C-826C8930A52D}"/>
    <cellStyle name="Millares 2" xfId="19" xr:uid="{3ED559DD-257F-428F-8CA5-B762A9D32881}"/>
    <cellStyle name="Millares 2 2" xfId="12" xr:uid="{C0E00573-D09F-481F-8190-D45CE027D531}"/>
    <cellStyle name="Millares 2 2 2" xfId="29" xr:uid="{28503780-A157-4DE3-B744-6CD7308523DB}"/>
    <cellStyle name="Millares 2 3" xfId="3" xr:uid="{5672C2EC-FBB0-4E9C-B476-27A3C3A58BB6}"/>
    <cellStyle name="Millares 2 3 2" xfId="15" xr:uid="{8745460E-2920-4679-B52F-5257EB329408}"/>
    <cellStyle name="Millares 2 4" xfId="26" xr:uid="{190876CD-2E91-4211-9FB6-950F25184A67}"/>
    <cellStyle name="Millares 2 4 2" xfId="31" xr:uid="{A3A14CFB-804B-46D9-92FB-879A7DE325AB}"/>
    <cellStyle name="Millares 3" xfId="18" xr:uid="{9D9CBA6C-B783-4DA9-9902-5A10D50D7FEB}"/>
    <cellStyle name="Millares 4" xfId="30" xr:uid="{87726D77-B18E-467E-B7F2-1462EEE4BD0F}"/>
    <cellStyle name="Millares 7" xfId="5" xr:uid="{8CE2B090-9EF5-4C47-8085-20AB237C8EB5}"/>
    <cellStyle name="Millares 7 2" xfId="28" xr:uid="{94D45AD3-5973-4043-B973-2B59ED0E03E4}"/>
    <cellStyle name="Millares 8" xfId="9" xr:uid="{B6305805-8601-41F6-8826-9853601680E2}"/>
    <cellStyle name="Millares 8 2" xfId="17" xr:uid="{695E500B-D653-4B13-9485-29133DAAEBE6}"/>
    <cellStyle name="Millares 8 3" xfId="2" xr:uid="{004B05B8-0FE4-4736-8954-7EACF9A10FE4}"/>
    <cellStyle name="Millares 8 3 2" xfId="27" xr:uid="{F44B9D09-B6E9-4ED1-99D7-FB08CDCDEFA2}"/>
    <cellStyle name="Normal" xfId="0" builtinId="0"/>
    <cellStyle name="Normal 10" xfId="14" xr:uid="{A3DED3A2-16E0-49DA-A40F-BD6A2232FE00}"/>
    <cellStyle name="Normal 12 2" xfId="13" xr:uid="{655612E0-54A7-4F54-B876-6486D7B786A2}"/>
    <cellStyle name="Normal 2" xfId="23" xr:uid="{F0EA8848-1B09-4C2D-B6AE-2B2D4009FB9B}"/>
    <cellStyle name="Normal 2 2" xfId="7" xr:uid="{E0EFB5F8-3C41-4AFD-B605-0413702F1FD2}"/>
    <cellStyle name="Normal 2 2 2" xfId="11" xr:uid="{205F115E-378F-48BB-A999-B72EF16E17F5}"/>
    <cellStyle name="Normal 2 7 2" xfId="16" xr:uid="{B0D39F77-EB0E-4FD3-8CCC-A19D934AE16D}"/>
    <cellStyle name="Normal 3" xfId="20" xr:uid="{30694BC2-118C-40C6-9DC3-328D019C8442}"/>
    <cellStyle name="Normal 3 2" xfId="21" xr:uid="{E5FB36A3-98D4-492D-A899-FC01F8513417}"/>
    <cellStyle name="Normal 3 2 3" xfId="1" xr:uid="{E084E31C-34F8-4AB3-89BF-0F731FCC7EBD}"/>
    <cellStyle name="Normal 4" xfId="24" xr:uid="{487168B5-E69A-4B34-9CD6-32DE837F6654}"/>
    <cellStyle name="Normal 4 3" xfId="6" xr:uid="{5CC4D589-6474-4F3E-8889-44F43B28E116}"/>
    <cellStyle name="Normal 6" xfId="4" xr:uid="{3BC998DB-47F0-415B-B2F3-4221BF2AAB86}"/>
    <cellStyle name="Normal 65 3 4" xfId="22" xr:uid="{440D6D5A-C085-481B-AFDC-E06B36AC383A}"/>
    <cellStyle name="Porcentaje 2" xfId="10" xr:uid="{54745523-F50A-4D52-94A6-DB66C902F9B8}"/>
    <cellStyle name="TEXTO NORMAL" xfId="8" xr:uid="{7D9451ED-0968-41A9-8BF5-7A34400F1CB6}"/>
  </cellStyles>
  <dxfs count="1"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B3A03F-D7B7-4CCD-8959-EA3DC4CBFA0F}" name="Tabla1" displayName="Tabla1" ref="A1:J1048576" totalsRowShown="0">
  <autoFilter ref="A1:J1048576" xr:uid="{BEB3A03F-D7B7-4CCD-8959-EA3DC4CBFA0F}"/>
  <tableColumns count="10">
    <tableColumn id="1" xr3:uid="{91837355-887B-485D-A119-886A2DF803DE}" name="AÑO"/>
    <tableColumn id="2" xr3:uid="{99CC04EC-BADF-4168-AF8F-76BCB023724D}" name="MES"/>
    <tableColumn id="3" xr3:uid="{EFB08709-4AF2-42A3-AFD9-C2C10518A6C8}" name="COBRE"/>
    <tableColumn id="4" xr3:uid="{E5A0A2E9-4923-4E90-B0B7-65C30434FBB4}" name="ORO"/>
    <tableColumn id="5" xr3:uid="{DF722CD1-A102-41BD-8807-7BAB0AC99A26}" name="ZINC"/>
    <tableColumn id="6" xr3:uid="{5BEFD4D0-9272-4EE3-8F45-C9A9CD99B2E7}" name="PLATA"/>
    <tableColumn id="7" xr3:uid="{9CA7879E-6CD0-48AF-9E71-58F135E6A5AB}" name="PLOMO"/>
    <tableColumn id="8" xr3:uid="{CA8B273B-BB23-4044-B289-7D9CABA48E86}" name="ESTAÑO"/>
    <tableColumn id="9" xr3:uid="{02520EC2-9905-4B44-8785-118B57E62967}" name="HIERRO"/>
    <tableColumn id="10" xr3:uid="{AF558D6A-195B-405D-945B-B3CD66E513FF}" name="MOLIBDEN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A94F62-2250-4A64-A2F3-774C2B7AA4AA}" name="Tabla2" displayName="Tabla2" ref="A1:J1048576" totalsRowShown="0" headerRowDxfId="0">
  <autoFilter ref="A1:J1048576" xr:uid="{C8A94F62-2250-4A64-A2F3-774C2B7AA4AA}"/>
  <tableColumns count="10">
    <tableColumn id="1" xr3:uid="{D017D5C4-1A9B-47AA-8676-722D954720E9}" name="AÑO"/>
    <tableColumn id="2" xr3:uid="{67EA77B3-634D-4EE0-A7A7-05BAF660A114}" name="MES"/>
    <tableColumn id="3" xr3:uid="{33A4EAAD-7387-4543-A5FF-7F8B4F07F09D}" name="COBRE_x000a_(Miles toneladas)"/>
    <tableColumn id="4" xr3:uid="{65401FFE-C98C-47BB-8ED4-58248F9A1463}" name="ORO_x000a_(Miles oz tr)"/>
    <tableColumn id="5" xr3:uid="{F819BBE3-5AB8-4A60-9085-592697F6C1EA}" name="ZINC_x000a_(Miles toneladas)"/>
    <tableColumn id="6" xr3:uid="{A7D0B51A-C768-4479-AA5A-BC4FBE26C6E3}" name="PLATA_x000a_(Millones oz tr)"/>
    <tableColumn id="7" xr3:uid="{2B533065-69F6-45E2-A500-19CF3AB81DA6}" name="PLOMO_x000a_(Miles toneladas)"/>
    <tableColumn id="8" xr3:uid="{8E919DB8-D611-46AA-BFC0-6A58386DCB1D}" name="ESTAÑO_x000a_(Miles toneladas)"/>
    <tableColumn id="9" xr3:uid="{B2BEEE99-EE5B-445C-9048-47D1F81A8998}" name="HIERRO_x000a_(Millones toneladas)"/>
    <tableColumn id="10" xr3:uid="{21B89357-1AEA-43A2-826E-593A18B9CBAF}" name="MOLIBDENO_x000a_(Miles tonelada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2F90-E80E-4882-A2BD-EB2E8A0F2B67}">
  <dimension ref="A1:L110"/>
  <sheetViews>
    <sheetView topLeftCell="A86" workbookViewId="0">
      <selection activeCell="A108" sqref="A108:B110"/>
    </sheetView>
  </sheetViews>
  <sheetFormatPr defaultColWidth="11.42578125" defaultRowHeight="15"/>
  <cols>
    <col min="10" max="10" width="14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2016</v>
      </c>
      <c r="B2" t="s">
        <v>10</v>
      </c>
      <c r="C2">
        <v>613</v>
      </c>
      <c r="D2">
        <v>528</v>
      </c>
      <c r="E2">
        <v>105</v>
      </c>
      <c r="F2">
        <v>6.7</v>
      </c>
      <c r="G2">
        <v>50</v>
      </c>
      <c r="H2">
        <v>22</v>
      </c>
      <c r="I2">
        <v>24</v>
      </c>
      <c r="J2">
        <v>18</v>
      </c>
    </row>
    <row r="3" spans="1:10">
      <c r="A3">
        <v>2016</v>
      </c>
      <c r="B3" t="s">
        <v>11</v>
      </c>
      <c r="C3">
        <v>591</v>
      </c>
      <c r="D3">
        <v>489</v>
      </c>
      <c r="E3">
        <v>88</v>
      </c>
      <c r="F3">
        <v>12.2</v>
      </c>
      <c r="G3">
        <v>160</v>
      </c>
      <c r="H3">
        <v>20</v>
      </c>
      <c r="I3">
        <v>19</v>
      </c>
      <c r="J3">
        <v>11</v>
      </c>
    </row>
    <row r="4" spans="1:10">
      <c r="A4">
        <v>2016</v>
      </c>
      <c r="B4" t="s">
        <v>12</v>
      </c>
      <c r="C4">
        <v>721</v>
      </c>
      <c r="D4">
        <v>615</v>
      </c>
      <c r="E4">
        <v>106</v>
      </c>
      <c r="F4">
        <v>7.5</v>
      </c>
      <c r="G4">
        <v>144</v>
      </c>
      <c r="H4">
        <v>29</v>
      </c>
      <c r="I4">
        <v>27</v>
      </c>
      <c r="J4">
        <v>15</v>
      </c>
    </row>
    <row r="5" spans="1:10">
      <c r="A5">
        <v>2016</v>
      </c>
      <c r="B5" t="s">
        <v>13</v>
      </c>
      <c r="C5">
        <v>873</v>
      </c>
      <c r="D5">
        <v>584</v>
      </c>
      <c r="E5">
        <v>92</v>
      </c>
      <c r="F5">
        <v>9.9</v>
      </c>
      <c r="G5">
        <v>95</v>
      </c>
      <c r="H5">
        <v>26</v>
      </c>
      <c r="I5">
        <v>35</v>
      </c>
      <c r="J5">
        <v>21</v>
      </c>
    </row>
    <row r="6" spans="1:10">
      <c r="A6">
        <v>2016</v>
      </c>
      <c r="B6" t="s">
        <v>14</v>
      </c>
      <c r="C6">
        <v>829</v>
      </c>
      <c r="D6">
        <v>535</v>
      </c>
      <c r="E6">
        <v>109</v>
      </c>
      <c r="F6">
        <v>8.5</v>
      </c>
      <c r="G6">
        <v>125</v>
      </c>
      <c r="H6">
        <v>27</v>
      </c>
      <c r="I6">
        <v>48</v>
      </c>
      <c r="J6">
        <v>12</v>
      </c>
    </row>
    <row r="7" spans="1:10">
      <c r="A7">
        <v>2016</v>
      </c>
      <c r="B7" t="s">
        <v>15</v>
      </c>
      <c r="C7">
        <v>649</v>
      </c>
      <c r="D7">
        <v>676</v>
      </c>
      <c r="E7">
        <v>103</v>
      </c>
      <c r="F7">
        <v>10.6</v>
      </c>
      <c r="G7">
        <v>122</v>
      </c>
      <c r="H7">
        <v>28</v>
      </c>
      <c r="I7">
        <v>16</v>
      </c>
      <c r="J7">
        <v>27</v>
      </c>
    </row>
    <row r="8" spans="1:10">
      <c r="A8">
        <v>2016</v>
      </c>
      <c r="B8" t="s">
        <v>16</v>
      </c>
      <c r="C8">
        <v>1012</v>
      </c>
      <c r="D8">
        <v>654</v>
      </c>
      <c r="E8">
        <v>89</v>
      </c>
      <c r="F8">
        <v>12</v>
      </c>
      <c r="G8">
        <v>156</v>
      </c>
      <c r="H8">
        <v>30</v>
      </c>
      <c r="I8">
        <v>35</v>
      </c>
      <c r="J8">
        <v>27</v>
      </c>
    </row>
    <row r="9" spans="1:10">
      <c r="A9">
        <v>2016</v>
      </c>
      <c r="B9" t="s">
        <v>17</v>
      </c>
      <c r="C9">
        <v>839</v>
      </c>
      <c r="D9">
        <v>626</v>
      </c>
      <c r="E9">
        <v>172</v>
      </c>
      <c r="F9">
        <v>6.1</v>
      </c>
      <c r="G9">
        <v>147</v>
      </c>
      <c r="H9">
        <v>30</v>
      </c>
      <c r="I9">
        <v>29</v>
      </c>
      <c r="J9">
        <v>29</v>
      </c>
    </row>
    <row r="10" spans="1:10">
      <c r="A10">
        <v>2016</v>
      </c>
      <c r="B10" t="s">
        <v>18</v>
      </c>
      <c r="C10">
        <v>771</v>
      </c>
      <c r="D10">
        <v>700</v>
      </c>
      <c r="E10">
        <v>120</v>
      </c>
      <c r="F10">
        <v>6.1</v>
      </c>
      <c r="G10">
        <v>179</v>
      </c>
      <c r="H10">
        <v>25</v>
      </c>
      <c r="I10">
        <v>15</v>
      </c>
      <c r="J10">
        <v>36</v>
      </c>
    </row>
    <row r="11" spans="1:10">
      <c r="A11">
        <v>2016</v>
      </c>
      <c r="B11" t="s">
        <v>19</v>
      </c>
      <c r="C11">
        <v>1126</v>
      </c>
      <c r="D11">
        <v>586</v>
      </c>
      <c r="E11">
        <v>138</v>
      </c>
      <c r="F11">
        <v>6.1</v>
      </c>
      <c r="G11">
        <v>121</v>
      </c>
      <c r="H11">
        <v>39</v>
      </c>
      <c r="I11">
        <v>24</v>
      </c>
      <c r="J11">
        <v>29</v>
      </c>
    </row>
    <row r="12" spans="1:10">
      <c r="A12">
        <v>2016</v>
      </c>
      <c r="B12" t="s">
        <v>20</v>
      </c>
      <c r="C12">
        <v>923</v>
      </c>
      <c r="D12">
        <v>581</v>
      </c>
      <c r="E12">
        <v>168</v>
      </c>
      <c r="F12">
        <v>6.1</v>
      </c>
      <c r="G12">
        <v>175</v>
      </c>
      <c r="H12">
        <v>25</v>
      </c>
      <c r="I12">
        <v>41</v>
      </c>
      <c r="J12">
        <v>26</v>
      </c>
    </row>
    <row r="13" spans="1:10">
      <c r="A13">
        <v>2016</v>
      </c>
      <c r="B13" t="s">
        <v>21</v>
      </c>
      <c r="C13">
        <v>1220</v>
      </c>
      <c r="D13">
        <v>619</v>
      </c>
      <c r="E13">
        <v>174</v>
      </c>
      <c r="F13">
        <v>6.1</v>
      </c>
      <c r="G13">
        <v>161</v>
      </c>
      <c r="H13">
        <v>28</v>
      </c>
      <c r="I13">
        <v>42</v>
      </c>
      <c r="J13">
        <v>23</v>
      </c>
    </row>
    <row r="14" spans="1:10">
      <c r="A14">
        <f>+A2+1</f>
        <v>2017</v>
      </c>
      <c r="B14" t="str">
        <f>+B2</f>
        <v>Enero</v>
      </c>
      <c r="C14">
        <v>878</v>
      </c>
      <c r="D14">
        <v>565</v>
      </c>
      <c r="E14">
        <v>147</v>
      </c>
      <c r="F14">
        <v>8</v>
      </c>
      <c r="G14">
        <v>100</v>
      </c>
      <c r="H14">
        <v>27</v>
      </c>
      <c r="I14">
        <v>43</v>
      </c>
      <c r="J14">
        <v>19</v>
      </c>
    </row>
    <row r="15" spans="1:10">
      <c r="A15">
        <f t="shared" ref="A15:A78" si="0">+A3+1</f>
        <v>2017</v>
      </c>
      <c r="B15" t="str">
        <f t="shared" ref="B15:B78" si="1">+B3</f>
        <v>Febrero</v>
      </c>
      <c r="C15">
        <v>1152</v>
      </c>
      <c r="D15">
        <v>602</v>
      </c>
      <c r="E15">
        <v>193</v>
      </c>
      <c r="F15">
        <v>9</v>
      </c>
      <c r="G15">
        <v>156</v>
      </c>
      <c r="H15">
        <v>28</v>
      </c>
      <c r="I15">
        <v>18</v>
      </c>
      <c r="J15">
        <v>23</v>
      </c>
    </row>
    <row r="16" spans="1:10">
      <c r="A16">
        <f t="shared" si="0"/>
        <v>2017</v>
      </c>
      <c r="B16" t="str">
        <f t="shared" si="1"/>
        <v>Marzo</v>
      </c>
      <c r="C16">
        <v>1017</v>
      </c>
      <c r="D16">
        <v>597</v>
      </c>
      <c r="E16">
        <v>175</v>
      </c>
      <c r="F16">
        <v>10</v>
      </c>
      <c r="G16">
        <v>79</v>
      </c>
      <c r="H16">
        <v>35</v>
      </c>
      <c r="I16">
        <v>36</v>
      </c>
      <c r="J16">
        <v>27</v>
      </c>
    </row>
    <row r="17" spans="1:10">
      <c r="A17">
        <f t="shared" si="0"/>
        <v>2017</v>
      </c>
      <c r="B17" t="str">
        <f t="shared" si="1"/>
        <v>Abril</v>
      </c>
      <c r="C17">
        <v>932</v>
      </c>
      <c r="D17">
        <v>638</v>
      </c>
      <c r="E17">
        <v>123</v>
      </c>
      <c r="F17">
        <v>9</v>
      </c>
      <c r="G17">
        <v>115</v>
      </c>
      <c r="H17">
        <v>34</v>
      </c>
      <c r="I17">
        <v>57</v>
      </c>
      <c r="J17">
        <v>22</v>
      </c>
    </row>
    <row r="18" spans="1:10">
      <c r="A18">
        <f t="shared" si="0"/>
        <v>2017</v>
      </c>
      <c r="B18" t="str">
        <f t="shared" si="1"/>
        <v>Mayo</v>
      </c>
      <c r="C18">
        <v>1082</v>
      </c>
      <c r="D18">
        <v>603</v>
      </c>
      <c r="E18">
        <v>229</v>
      </c>
      <c r="F18">
        <v>10</v>
      </c>
      <c r="G18">
        <v>139</v>
      </c>
      <c r="H18">
        <v>34</v>
      </c>
      <c r="I18">
        <v>43</v>
      </c>
      <c r="J18">
        <v>30</v>
      </c>
    </row>
    <row r="19" spans="1:10">
      <c r="A19">
        <f t="shared" si="0"/>
        <v>2017</v>
      </c>
      <c r="B19" t="str">
        <f t="shared" si="1"/>
        <v>Junio</v>
      </c>
      <c r="C19">
        <v>1186</v>
      </c>
      <c r="D19">
        <v>727</v>
      </c>
      <c r="E19">
        <v>189</v>
      </c>
      <c r="F19">
        <v>11</v>
      </c>
      <c r="G19">
        <v>149</v>
      </c>
      <c r="H19">
        <v>27</v>
      </c>
      <c r="I19">
        <v>28</v>
      </c>
      <c r="J19">
        <v>27</v>
      </c>
    </row>
    <row r="20" spans="1:10">
      <c r="A20">
        <f t="shared" si="0"/>
        <v>2017</v>
      </c>
      <c r="B20" t="str">
        <f t="shared" si="1"/>
        <v>Julio</v>
      </c>
      <c r="C20">
        <v>838</v>
      </c>
      <c r="D20">
        <v>616</v>
      </c>
      <c r="E20">
        <v>155</v>
      </c>
      <c r="F20">
        <v>10</v>
      </c>
      <c r="G20">
        <v>134</v>
      </c>
      <c r="H20">
        <v>31</v>
      </c>
      <c r="I20">
        <v>31</v>
      </c>
      <c r="J20">
        <v>30</v>
      </c>
    </row>
    <row r="21" spans="1:10">
      <c r="A21">
        <f t="shared" si="0"/>
        <v>2017</v>
      </c>
      <c r="B21" t="str">
        <f t="shared" si="1"/>
        <v>Agosto</v>
      </c>
      <c r="C21">
        <v>1183</v>
      </c>
      <c r="D21">
        <v>814</v>
      </c>
      <c r="E21">
        <v>155</v>
      </c>
      <c r="F21">
        <v>10</v>
      </c>
      <c r="G21">
        <v>161</v>
      </c>
      <c r="H21">
        <v>34</v>
      </c>
      <c r="I21">
        <v>37</v>
      </c>
      <c r="J21">
        <v>29</v>
      </c>
    </row>
    <row r="22" spans="1:10">
      <c r="A22">
        <f t="shared" si="0"/>
        <v>2017</v>
      </c>
      <c r="B22" t="str">
        <f t="shared" si="1"/>
        <v>Setiembre</v>
      </c>
      <c r="C22">
        <v>1501</v>
      </c>
      <c r="D22">
        <v>786</v>
      </c>
      <c r="E22">
        <v>155</v>
      </c>
      <c r="F22">
        <v>9</v>
      </c>
      <c r="G22">
        <v>185</v>
      </c>
      <c r="H22">
        <v>31</v>
      </c>
      <c r="I22">
        <v>41</v>
      </c>
      <c r="J22">
        <v>37</v>
      </c>
    </row>
    <row r="23" spans="1:10">
      <c r="A23">
        <f t="shared" si="0"/>
        <v>2017</v>
      </c>
      <c r="B23" t="str">
        <f t="shared" si="1"/>
        <v>Octubre</v>
      </c>
      <c r="C23">
        <v>1215</v>
      </c>
      <c r="D23">
        <v>674</v>
      </c>
      <c r="E23">
        <v>155</v>
      </c>
      <c r="F23">
        <v>12</v>
      </c>
      <c r="G23">
        <v>168</v>
      </c>
      <c r="H23">
        <v>33</v>
      </c>
      <c r="I23">
        <v>6</v>
      </c>
      <c r="J23">
        <v>39</v>
      </c>
    </row>
    <row r="24" spans="1:10">
      <c r="A24">
        <f t="shared" si="0"/>
        <v>2017</v>
      </c>
      <c r="B24" t="str">
        <f t="shared" si="1"/>
        <v>Noviembre</v>
      </c>
      <c r="C24">
        <v>1416</v>
      </c>
      <c r="D24">
        <v>663</v>
      </c>
      <c r="E24">
        <v>155</v>
      </c>
      <c r="F24">
        <v>11</v>
      </c>
      <c r="G24">
        <v>161</v>
      </c>
      <c r="H24">
        <v>26</v>
      </c>
      <c r="I24">
        <v>47</v>
      </c>
      <c r="J24">
        <v>36</v>
      </c>
    </row>
    <row r="25" spans="1:10">
      <c r="A25">
        <f t="shared" si="0"/>
        <v>2017</v>
      </c>
      <c r="B25" t="str">
        <f t="shared" si="1"/>
        <v>Diciembre</v>
      </c>
      <c r="C25">
        <v>1373</v>
      </c>
      <c r="D25">
        <v>694</v>
      </c>
      <c r="E25">
        <v>299</v>
      </c>
      <c r="F25">
        <v>11</v>
      </c>
      <c r="G25">
        <v>160</v>
      </c>
      <c r="H25">
        <v>28</v>
      </c>
      <c r="I25">
        <v>39</v>
      </c>
      <c r="J25">
        <v>43</v>
      </c>
    </row>
    <row r="26" spans="1:10">
      <c r="A26">
        <f t="shared" si="0"/>
        <v>2018</v>
      </c>
      <c r="B26" t="str">
        <f t="shared" si="1"/>
        <v>Enero</v>
      </c>
      <c r="C26">
        <v>1226</v>
      </c>
      <c r="D26">
        <v>769</v>
      </c>
      <c r="E26">
        <v>212</v>
      </c>
      <c r="F26">
        <v>11</v>
      </c>
      <c r="G26">
        <v>129</v>
      </c>
      <c r="H26">
        <v>33</v>
      </c>
      <c r="I26">
        <v>48</v>
      </c>
      <c r="J26">
        <v>33</v>
      </c>
    </row>
    <row r="27" spans="1:10">
      <c r="A27">
        <f t="shared" si="0"/>
        <v>2018</v>
      </c>
      <c r="B27" t="str">
        <f t="shared" si="1"/>
        <v>Febrero</v>
      </c>
      <c r="C27">
        <v>1094</v>
      </c>
      <c r="D27">
        <v>628</v>
      </c>
      <c r="E27">
        <v>252</v>
      </c>
      <c r="F27">
        <v>9</v>
      </c>
      <c r="G27">
        <v>168</v>
      </c>
      <c r="H27">
        <v>24</v>
      </c>
      <c r="I27">
        <v>52</v>
      </c>
      <c r="J27">
        <v>44</v>
      </c>
    </row>
    <row r="28" spans="1:10">
      <c r="A28">
        <f t="shared" si="0"/>
        <v>2018</v>
      </c>
      <c r="B28" t="str">
        <f t="shared" si="1"/>
        <v>Marzo</v>
      </c>
      <c r="C28">
        <v>1365</v>
      </c>
      <c r="D28">
        <v>711</v>
      </c>
      <c r="E28">
        <v>273</v>
      </c>
      <c r="F28">
        <v>11</v>
      </c>
      <c r="G28">
        <v>127</v>
      </c>
      <c r="H28">
        <v>28</v>
      </c>
      <c r="I28">
        <v>50</v>
      </c>
      <c r="J28">
        <v>60</v>
      </c>
    </row>
    <row r="29" spans="1:10">
      <c r="A29">
        <f t="shared" si="0"/>
        <v>2018</v>
      </c>
      <c r="B29" t="str">
        <f t="shared" si="1"/>
        <v>Abril</v>
      </c>
      <c r="C29">
        <v>1251</v>
      </c>
      <c r="D29">
        <v>636</v>
      </c>
      <c r="E29">
        <v>236</v>
      </c>
      <c r="F29">
        <v>11</v>
      </c>
      <c r="G29">
        <v>137</v>
      </c>
      <c r="H29">
        <v>35</v>
      </c>
      <c r="I29">
        <v>28</v>
      </c>
      <c r="J29">
        <v>46</v>
      </c>
    </row>
    <row r="30" spans="1:10">
      <c r="A30">
        <f t="shared" si="0"/>
        <v>2018</v>
      </c>
      <c r="B30" t="str">
        <f t="shared" si="1"/>
        <v>Mayo</v>
      </c>
      <c r="C30">
        <v>1284</v>
      </c>
      <c r="D30">
        <v>723</v>
      </c>
      <c r="E30">
        <v>246</v>
      </c>
      <c r="F30">
        <v>12</v>
      </c>
      <c r="G30">
        <v>127</v>
      </c>
      <c r="H30">
        <v>29</v>
      </c>
      <c r="I30">
        <v>46</v>
      </c>
      <c r="J30">
        <v>41</v>
      </c>
    </row>
    <row r="31" spans="1:10">
      <c r="A31">
        <f t="shared" si="0"/>
        <v>2018</v>
      </c>
      <c r="B31" t="str">
        <f t="shared" si="1"/>
        <v>Junio</v>
      </c>
      <c r="C31">
        <v>1421</v>
      </c>
      <c r="D31">
        <v>716</v>
      </c>
      <c r="E31">
        <v>267</v>
      </c>
      <c r="F31">
        <v>13</v>
      </c>
      <c r="G31">
        <v>116</v>
      </c>
      <c r="H31">
        <v>31</v>
      </c>
      <c r="I31">
        <v>31</v>
      </c>
      <c r="J31">
        <v>64</v>
      </c>
    </row>
    <row r="32" spans="1:10">
      <c r="A32">
        <f t="shared" si="0"/>
        <v>2018</v>
      </c>
      <c r="B32" t="str">
        <f t="shared" si="1"/>
        <v>Julio</v>
      </c>
      <c r="C32">
        <v>1188</v>
      </c>
      <c r="D32">
        <v>680</v>
      </c>
      <c r="E32">
        <v>202</v>
      </c>
      <c r="F32">
        <v>9</v>
      </c>
      <c r="G32">
        <v>91</v>
      </c>
      <c r="H32">
        <v>19</v>
      </c>
      <c r="I32">
        <v>40</v>
      </c>
      <c r="J32">
        <v>50</v>
      </c>
    </row>
    <row r="33" spans="1:10">
      <c r="A33">
        <f t="shared" si="0"/>
        <v>2018</v>
      </c>
      <c r="B33" t="str">
        <f t="shared" si="1"/>
        <v>Agosto</v>
      </c>
      <c r="C33">
        <v>1185</v>
      </c>
      <c r="D33">
        <v>661</v>
      </c>
      <c r="E33">
        <v>171</v>
      </c>
      <c r="F33">
        <v>179</v>
      </c>
      <c r="G33">
        <v>98</v>
      </c>
      <c r="H33">
        <v>33</v>
      </c>
      <c r="I33">
        <v>29</v>
      </c>
      <c r="J33">
        <v>28</v>
      </c>
    </row>
    <row r="34" spans="1:10">
      <c r="A34">
        <f t="shared" si="0"/>
        <v>2018</v>
      </c>
      <c r="B34" t="str">
        <f t="shared" si="1"/>
        <v>Setiembre</v>
      </c>
      <c r="C34">
        <v>1090</v>
      </c>
      <c r="D34">
        <v>620</v>
      </c>
      <c r="E34">
        <v>186</v>
      </c>
      <c r="F34">
        <v>121</v>
      </c>
      <c r="G34">
        <v>146</v>
      </c>
      <c r="H34">
        <v>27</v>
      </c>
      <c r="I34">
        <v>40</v>
      </c>
      <c r="J34">
        <v>62</v>
      </c>
    </row>
    <row r="35" spans="1:10">
      <c r="A35">
        <f t="shared" si="0"/>
        <v>2018</v>
      </c>
      <c r="B35" t="str">
        <f t="shared" si="1"/>
        <v>Octubre</v>
      </c>
      <c r="C35">
        <v>1071</v>
      </c>
      <c r="D35">
        <v>729</v>
      </c>
      <c r="E35">
        <v>183</v>
      </c>
      <c r="F35">
        <v>10</v>
      </c>
      <c r="G35">
        <v>97</v>
      </c>
      <c r="H35">
        <v>27</v>
      </c>
      <c r="I35">
        <v>35</v>
      </c>
      <c r="J35">
        <v>75</v>
      </c>
    </row>
    <row r="36" spans="1:10">
      <c r="A36">
        <f t="shared" si="0"/>
        <v>2018</v>
      </c>
      <c r="B36" t="str">
        <f t="shared" si="1"/>
        <v>Noviembre</v>
      </c>
      <c r="C36">
        <v>1368</v>
      </c>
      <c r="D36">
        <v>690</v>
      </c>
      <c r="E36">
        <v>190</v>
      </c>
      <c r="F36">
        <v>8</v>
      </c>
      <c r="G36">
        <v>182</v>
      </c>
      <c r="H36">
        <v>19</v>
      </c>
      <c r="I36">
        <v>30</v>
      </c>
      <c r="J36">
        <v>62</v>
      </c>
    </row>
    <row r="37" spans="1:10">
      <c r="A37">
        <f t="shared" si="0"/>
        <v>2018</v>
      </c>
      <c r="B37" t="str">
        <f t="shared" si="1"/>
        <v>Diciembre</v>
      </c>
      <c r="C37">
        <v>1381</v>
      </c>
      <c r="D37">
        <v>677</v>
      </c>
      <c r="E37">
        <v>145</v>
      </c>
      <c r="F37">
        <v>9</v>
      </c>
      <c r="G37">
        <v>112</v>
      </c>
      <c r="H37">
        <v>29</v>
      </c>
      <c r="I37">
        <v>57</v>
      </c>
      <c r="J37">
        <v>47</v>
      </c>
    </row>
    <row r="38" spans="1:10">
      <c r="A38">
        <f t="shared" si="0"/>
        <v>2019</v>
      </c>
      <c r="B38" t="str">
        <f t="shared" si="1"/>
        <v>Enero</v>
      </c>
      <c r="C38">
        <v>1087</v>
      </c>
      <c r="D38">
        <v>721</v>
      </c>
      <c r="E38">
        <v>131</v>
      </c>
      <c r="F38">
        <v>4</v>
      </c>
      <c r="G38">
        <v>107</v>
      </c>
      <c r="H38">
        <v>22</v>
      </c>
      <c r="I38">
        <v>68</v>
      </c>
      <c r="J38">
        <v>68</v>
      </c>
    </row>
    <row r="39" spans="1:10">
      <c r="A39">
        <f t="shared" si="0"/>
        <v>2019</v>
      </c>
      <c r="B39" t="str">
        <f t="shared" si="1"/>
        <v>Febrero</v>
      </c>
      <c r="C39">
        <v>975</v>
      </c>
      <c r="D39">
        <v>597</v>
      </c>
      <c r="E39">
        <v>161</v>
      </c>
      <c r="F39">
        <v>7</v>
      </c>
      <c r="G39">
        <v>126</v>
      </c>
      <c r="H39">
        <v>37</v>
      </c>
      <c r="I39">
        <v>61</v>
      </c>
      <c r="J39">
        <v>29</v>
      </c>
    </row>
    <row r="40" spans="1:10">
      <c r="A40">
        <f t="shared" si="0"/>
        <v>2019</v>
      </c>
      <c r="B40" t="str">
        <f t="shared" si="1"/>
        <v>Marzo</v>
      </c>
      <c r="C40">
        <v>1000</v>
      </c>
      <c r="D40">
        <v>631</v>
      </c>
      <c r="E40">
        <v>240</v>
      </c>
      <c r="F40">
        <v>3</v>
      </c>
      <c r="G40">
        <v>110</v>
      </c>
      <c r="H40">
        <v>38</v>
      </c>
      <c r="I40">
        <v>69</v>
      </c>
      <c r="J40">
        <v>53</v>
      </c>
    </row>
    <row r="41" spans="1:10">
      <c r="A41">
        <f t="shared" si="0"/>
        <v>2019</v>
      </c>
      <c r="B41" t="str">
        <f t="shared" si="1"/>
        <v>Abril</v>
      </c>
      <c r="C41">
        <v>1311</v>
      </c>
      <c r="D41">
        <v>596</v>
      </c>
      <c r="E41">
        <v>151</v>
      </c>
      <c r="F41">
        <v>5</v>
      </c>
      <c r="G41">
        <v>135</v>
      </c>
      <c r="H41">
        <v>34</v>
      </c>
      <c r="I41">
        <v>67</v>
      </c>
      <c r="J41">
        <v>33</v>
      </c>
    </row>
    <row r="42" spans="1:10">
      <c r="A42">
        <f t="shared" si="0"/>
        <v>2019</v>
      </c>
      <c r="B42" t="str">
        <f t="shared" si="1"/>
        <v>Mayo</v>
      </c>
      <c r="C42">
        <v>1095</v>
      </c>
      <c r="D42">
        <v>742</v>
      </c>
      <c r="E42">
        <v>229</v>
      </c>
      <c r="F42">
        <v>7</v>
      </c>
      <c r="G42">
        <v>98</v>
      </c>
      <c r="H42">
        <v>29</v>
      </c>
      <c r="I42">
        <v>66</v>
      </c>
      <c r="J42">
        <v>57</v>
      </c>
    </row>
    <row r="43" spans="1:10">
      <c r="A43">
        <f t="shared" si="0"/>
        <v>2019</v>
      </c>
      <c r="B43" t="str">
        <f t="shared" si="1"/>
        <v>Junio</v>
      </c>
      <c r="C43">
        <v>1197</v>
      </c>
      <c r="D43">
        <v>738</v>
      </c>
      <c r="E43">
        <v>193</v>
      </c>
      <c r="F43">
        <v>179</v>
      </c>
      <c r="G43">
        <v>151</v>
      </c>
      <c r="H43">
        <v>41</v>
      </c>
      <c r="I43">
        <v>76</v>
      </c>
      <c r="J43">
        <v>75</v>
      </c>
    </row>
    <row r="44" spans="1:10">
      <c r="A44">
        <f t="shared" si="0"/>
        <v>2019</v>
      </c>
      <c r="B44" t="str">
        <f t="shared" si="1"/>
        <v>Julio</v>
      </c>
      <c r="C44">
        <v>1144</v>
      </c>
      <c r="D44">
        <v>764</v>
      </c>
      <c r="E44">
        <v>165</v>
      </c>
      <c r="F44">
        <v>121</v>
      </c>
      <c r="G44">
        <v>143</v>
      </c>
      <c r="H44">
        <v>30</v>
      </c>
      <c r="I44">
        <v>107</v>
      </c>
      <c r="J44">
        <v>48</v>
      </c>
    </row>
    <row r="45" spans="1:10">
      <c r="A45">
        <f t="shared" si="0"/>
        <v>2019</v>
      </c>
      <c r="B45" t="str">
        <f t="shared" si="1"/>
        <v>Agosto</v>
      </c>
      <c r="C45">
        <v>1046</v>
      </c>
      <c r="D45">
        <v>857</v>
      </c>
      <c r="E45">
        <v>171</v>
      </c>
      <c r="F45">
        <v>10</v>
      </c>
      <c r="G45">
        <v>108</v>
      </c>
      <c r="H45">
        <v>28</v>
      </c>
      <c r="I45">
        <v>119</v>
      </c>
      <c r="J45">
        <v>58</v>
      </c>
    </row>
    <row r="46" spans="1:10">
      <c r="A46">
        <f t="shared" si="0"/>
        <v>2019</v>
      </c>
      <c r="B46" t="str">
        <f t="shared" si="1"/>
        <v>Setiembre</v>
      </c>
      <c r="C46">
        <v>1113</v>
      </c>
      <c r="D46">
        <v>781</v>
      </c>
      <c r="E46">
        <v>161</v>
      </c>
      <c r="F46">
        <v>7</v>
      </c>
      <c r="G46">
        <v>117</v>
      </c>
      <c r="H46">
        <v>29</v>
      </c>
      <c r="I46">
        <v>73</v>
      </c>
      <c r="J46">
        <v>44</v>
      </c>
    </row>
    <row r="47" spans="1:10">
      <c r="A47">
        <f t="shared" si="0"/>
        <v>2019</v>
      </c>
      <c r="B47" t="str">
        <f t="shared" si="1"/>
        <v>Octubre</v>
      </c>
      <c r="C47">
        <v>1162</v>
      </c>
      <c r="D47">
        <v>741</v>
      </c>
      <c r="E47">
        <v>194</v>
      </c>
      <c r="F47">
        <v>7</v>
      </c>
      <c r="G47">
        <v>166</v>
      </c>
      <c r="H47">
        <v>20</v>
      </c>
      <c r="I47">
        <v>85</v>
      </c>
      <c r="J47">
        <v>64</v>
      </c>
    </row>
    <row r="48" spans="1:10">
      <c r="A48">
        <f t="shared" si="0"/>
        <v>2019</v>
      </c>
      <c r="B48" t="str">
        <f t="shared" si="1"/>
        <v>Noviembre</v>
      </c>
      <c r="C48">
        <v>1134</v>
      </c>
      <c r="D48">
        <v>709</v>
      </c>
      <c r="E48">
        <v>121</v>
      </c>
      <c r="F48">
        <v>9</v>
      </c>
      <c r="G48">
        <v>129</v>
      </c>
      <c r="H48">
        <v>29</v>
      </c>
      <c r="I48">
        <v>90</v>
      </c>
      <c r="J48">
        <v>51</v>
      </c>
    </row>
    <row r="49" spans="1:12">
      <c r="A49">
        <f t="shared" si="0"/>
        <v>2019</v>
      </c>
      <c r="B49" t="str">
        <f t="shared" si="1"/>
        <v>Diciembre</v>
      </c>
      <c r="C49">
        <v>1628</v>
      </c>
      <c r="D49">
        <v>605</v>
      </c>
      <c r="E49">
        <v>185</v>
      </c>
      <c r="F49">
        <v>6</v>
      </c>
      <c r="G49">
        <v>139</v>
      </c>
      <c r="H49">
        <v>33</v>
      </c>
      <c r="I49">
        <v>98</v>
      </c>
      <c r="J49">
        <v>57</v>
      </c>
    </row>
    <row r="50" spans="1:12">
      <c r="A50">
        <f t="shared" si="0"/>
        <v>2020</v>
      </c>
      <c r="B50" t="str">
        <f t="shared" si="1"/>
        <v>Enero</v>
      </c>
      <c r="C50">
        <v>1006.6</v>
      </c>
      <c r="D50">
        <v>848.6</v>
      </c>
      <c r="E50">
        <v>165.4</v>
      </c>
      <c r="F50">
        <v>6.4</v>
      </c>
      <c r="G50">
        <v>120.2</v>
      </c>
      <c r="H50">
        <v>33.299999999999997</v>
      </c>
      <c r="I50">
        <v>91</v>
      </c>
      <c r="J50">
        <v>25.4</v>
      </c>
      <c r="L50" s="2"/>
    </row>
    <row r="51" spans="1:12">
      <c r="A51">
        <f t="shared" si="0"/>
        <v>2020</v>
      </c>
      <c r="B51" t="str">
        <f t="shared" si="1"/>
        <v>Febrero</v>
      </c>
      <c r="C51">
        <v>1025</v>
      </c>
      <c r="D51">
        <v>748.3</v>
      </c>
      <c r="E51">
        <v>141.9</v>
      </c>
      <c r="F51">
        <v>5.5</v>
      </c>
      <c r="G51">
        <v>143.4</v>
      </c>
      <c r="H51">
        <v>34.6</v>
      </c>
      <c r="I51">
        <v>110.1</v>
      </c>
      <c r="J51">
        <v>42.2</v>
      </c>
      <c r="L51" s="2"/>
    </row>
    <row r="52" spans="1:12">
      <c r="A52">
        <f t="shared" si="0"/>
        <v>2020</v>
      </c>
      <c r="B52" t="str">
        <f t="shared" si="1"/>
        <v>Marzo</v>
      </c>
      <c r="C52">
        <v>820.8</v>
      </c>
      <c r="D52">
        <v>507.3</v>
      </c>
      <c r="E52">
        <v>183</v>
      </c>
      <c r="F52">
        <v>4.7</v>
      </c>
      <c r="G52">
        <v>122.8</v>
      </c>
      <c r="H52">
        <v>32.799999999999997</v>
      </c>
      <c r="I52">
        <v>81.599999999999994</v>
      </c>
      <c r="J52">
        <v>41.9</v>
      </c>
      <c r="L52" s="2"/>
    </row>
    <row r="53" spans="1:12">
      <c r="A53">
        <f t="shared" si="0"/>
        <v>2020</v>
      </c>
      <c r="B53" t="str">
        <f t="shared" si="1"/>
        <v>Abril</v>
      </c>
      <c r="C53">
        <v>560.4</v>
      </c>
      <c r="D53">
        <v>369</v>
      </c>
      <c r="E53">
        <v>96.3</v>
      </c>
      <c r="F53">
        <v>4.5</v>
      </c>
      <c r="G53">
        <v>87.7</v>
      </c>
      <c r="H53">
        <v>1.6</v>
      </c>
      <c r="I53">
        <v>34.1</v>
      </c>
      <c r="J53">
        <v>13.1</v>
      </c>
      <c r="L53" s="2"/>
    </row>
    <row r="54" spans="1:12">
      <c r="A54">
        <f t="shared" si="0"/>
        <v>2020</v>
      </c>
      <c r="B54" t="str">
        <f t="shared" si="1"/>
        <v>Mayo</v>
      </c>
      <c r="C54">
        <v>689.8</v>
      </c>
      <c r="D54">
        <v>294.89999999999998</v>
      </c>
      <c r="E54">
        <v>34</v>
      </c>
      <c r="F54">
        <v>6.5</v>
      </c>
      <c r="G54">
        <v>84.9</v>
      </c>
      <c r="H54">
        <v>13.5</v>
      </c>
      <c r="I54" t="s">
        <v>22</v>
      </c>
      <c r="J54">
        <v>38.299999999999997</v>
      </c>
      <c r="L54" s="2"/>
    </row>
    <row r="55" spans="1:12">
      <c r="A55">
        <f t="shared" si="0"/>
        <v>2020</v>
      </c>
      <c r="B55" t="str">
        <f t="shared" si="1"/>
        <v>Junio</v>
      </c>
      <c r="C55">
        <v>1005.4</v>
      </c>
      <c r="D55">
        <v>630.5</v>
      </c>
      <c r="E55">
        <v>78.599999999999994</v>
      </c>
      <c r="F55">
        <v>7</v>
      </c>
      <c r="G55">
        <v>80.7</v>
      </c>
      <c r="H55">
        <v>26.7</v>
      </c>
      <c r="I55">
        <v>25.1</v>
      </c>
      <c r="J55">
        <v>36.6</v>
      </c>
      <c r="L55" s="2"/>
    </row>
    <row r="56" spans="1:12">
      <c r="A56">
        <f t="shared" si="0"/>
        <v>2020</v>
      </c>
      <c r="B56" t="str">
        <f t="shared" si="1"/>
        <v>Julio</v>
      </c>
      <c r="C56">
        <v>1145.7</v>
      </c>
      <c r="D56">
        <v>613.6</v>
      </c>
      <c r="E56">
        <v>101.3</v>
      </c>
      <c r="F56">
        <v>6.5</v>
      </c>
      <c r="G56">
        <v>110.8</v>
      </c>
      <c r="H56">
        <v>30.4</v>
      </c>
      <c r="I56">
        <v>95</v>
      </c>
      <c r="J56">
        <v>32.799999999999997</v>
      </c>
      <c r="L56" s="2"/>
    </row>
    <row r="57" spans="1:12">
      <c r="A57">
        <f t="shared" si="0"/>
        <v>2020</v>
      </c>
      <c r="B57" t="str">
        <f t="shared" si="1"/>
        <v>Agosto</v>
      </c>
      <c r="C57">
        <v>710.5</v>
      </c>
      <c r="D57">
        <v>690.8</v>
      </c>
      <c r="E57">
        <v>159.1</v>
      </c>
      <c r="F57">
        <v>8.3000000000000007</v>
      </c>
      <c r="G57">
        <v>184.1</v>
      </c>
      <c r="H57">
        <v>24.2</v>
      </c>
      <c r="I57">
        <v>109.6</v>
      </c>
      <c r="J57">
        <v>29.9</v>
      </c>
      <c r="L57" s="2"/>
    </row>
    <row r="58" spans="1:12">
      <c r="A58">
        <f t="shared" si="0"/>
        <v>2020</v>
      </c>
      <c r="B58" t="str">
        <f t="shared" si="1"/>
        <v>Setiembre</v>
      </c>
      <c r="C58">
        <v>1394.2</v>
      </c>
      <c r="D58">
        <v>682</v>
      </c>
      <c r="E58">
        <v>154.9</v>
      </c>
      <c r="F58">
        <v>11.9</v>
      </c>
      <c r="G58">
        <v>128</v>
      </c>
      <c r="H58">
        <v>47.7</v>
      </c>
      <c r="I58">
        <v>109.7</v>
      </c>
      <c r="J58">
        <v>35.5</v>
      </c>
      <c r="L58" s="2"/>
    </row>
    <row r="59" spans="1:12">
      <c r="A59">
        <f t="shared" si="0"/>
        <v>2020</v>
      </c>
      <c r="B59" t="str">
        <f t="shared" si="1"/>
        <v>Octubre</v>
      </c>
      <c r="C59">
        <v>1503</v>
      </c>
      <c r="D59">
        <v>828.2</v>
      </c>
      <c r="E59">
        <v>192.4</v>
      </c>
      <c r="F59">
        <v>11.3</v>
      </c>
      <c r="G59">
        <v>124.5</v>
      </c>
      <c r="H59">
        <v>34.1</v>
      </c>
      <c r="I59">
        <v>139.69999999999999</v>
      </c>
      <c r="J59">
        <v>58.1</v>
      </c>
      <c r="L59" s="2"/>
    </row>
    <row r="60" spans="1:12">
      <c r="A60">
        <f t="shared" si="0"/>
        <v>2020</v>
      </c>
      <c r="B60" t="str">
        <f t="shared" si="1"/>
        <v>Noviembre</v>
      </c>
      <c r="C60">
        <v>1430.6</v>
      </c>
      <c r="D60">
        <v>796.5</v>
      </c>
      <c r="E60">
        <v>181.9</v>
      </c>
      <c r="F60">
        <v>11.3</v>
      </c>
      <c r="G60">
        <v>129</v>
      </c>
      <c r="H60">
        <v>37.1</v>
      </c>
      <c r="I60">
        <v>145.6</v>
      </c>
      <c r="J60">
        <v>46.3</v>
      </c>
      <c r="L60" s="2"/>
    </row>
    <row r="61" spans="1:12">
      <c r="A61">
        <f t="shared" si="0"/>
        <v>2020</v>
      </c>
      <c r="B61" t="str">
        <f t="shared" si="1"/>
        <v>Diciembre</v>
      </c>
      <c r="C61">
        <v>1450</v>
      </c>
      <c r="D61">
        <v>840.1</v>
      </c>
      <c r="E61">
        <v>226</v>
      </c>
      <c r="F61">
        <v>9.1999999999999993</v>
      </c>
      <c r="G61">
        <v>115</v>
      </c>
      <c r="H61">
        <v>39.200000000000003</v>
      </c>
      <c r="I61">
        <v>184.2</v>
      </c>
      <c r="J61">
        <v>55.8</v>
      </c>
      <c r="L61" s="2"/>
    </row>
    <row r="62" spans="1:12">
      <c r="A62">
        <f t="shared" si="0"/>
        <v>2021</v>
      </c>
      <c r="B62" t="str">
        <f t="shared" si="1"/>
        <v>Enero</v>
      </c>
      <c r="C62">
        <v>1271.4000000000001</v>
      </c>
      <c r="D62">
        <v>747.1</v>
      </c>
      <c r="E62">
        <v>168.5</v>
      </c>
      <c r="F62">
        <v>9.5</v>
      </c>
      <c r="G62">
        <v>141.1</v>
      </c>
      <c r="H62">
        <v>62.7</v>
      </c>
      <c r="I62">
        <v>248.6</v>
      </c>
      <c r="J62">
        <v>45.8</v>
      </c>
      <c r="L62" s="3"/>
    </row>
    <row r="63" spans="1:12">
      <c r="A63">
        <f t="shared" si="0"/>
        <v>2021</v>
      </c>
      <c r="B63" t="str">
        <f t="shared" si="1"/>
        <v>Febrero</v>
      </c>
      <c r="C63">
        <v>1531.8</v>
      </c>
      <c r="D63">
        <v>669.9</v>
      </c>
      <c r="E63">
        <v>200</v>
      </c>
      <c r="F63">
        <v>6.4</v>
      </c>
      <c r="G63">
        <v>133</v>
      </c>
      <c r="H63">
        <v>52.8</v>
      </c>
      <c r="I63">
        <v>187.3</v>
      </c>
      <c r="J63">
        <v>45.1</v>
      </c>
      <c r="L63" s="3"/>
    </row>
    <row r="64" spans="1:12">
      <c r="A64">
        <f t="shared" si="0"/>
        <v>2021</v>
      </c>
      <c r="B64" t="str">
        <f t="shared" si="1"/>
        <v>Marzo</v>
      </c>
      <c r="C64">
        <v>1569.5</v>
      </c>
      <c r="D64">
        <v>752</v>
      </c>
      <c r="E64">
        <v>225</v>
      </c>
      <c r="F64">
        <v>11</v>
      </c>
      <c r="G64">
        <v>166.1</v>
      </c>
      <c r="H64">
        <v>51.5</v>
      </c>
      <c r="I64">
        <v>202.5</v>
      </c>
      <c r="J64">
        <v>84.3</v>
      </c>
      <c r="L64" s="3"/>
    </row>
    <row r="65" spans="1:12">
      <c r="A65">
        <f t="shared" si="0"/>
        <v>2021</v>
      </c>
      <c r="B65" t="str">
        <f t="shared" si="1"/>
        <v>Abril</v>
      </c>
      <c r="C65">
        <v>1592.9</v>
      </c>
      <c r="D65">
        <v>806.1</v>
      </c>
      <c r="E65">
        <v>194.1</v>
      </c>
      <c r="F65">
        <v>7.3</v>
      </c>
      <c r="G65">
        <v>171.2</v>
      </c>
      <c r="H65">
        <v>57.8</v>
      </c>
      <c r="I65">
        <v>170.1</v>
      </c>
      <c r="J65">
        <v>58.4</v>
      </c>
      <c r="L65" s="3"/>
    </row>
    <row r="66" spans="1:12">
      <c r="A66">
        <f t="shared" si="0"/>
        <v>2021</v>
      </c>
      <c r="B66" t="str">
        <f t="shared" si="1"/>
        <v>Mayo</v>
      </c>
      <c r="C66">
        <v>1820.1</v>
      </c>
      <c r="D66">
        <v>806.6</v>
      </c>
      <c r="E66">
        <v>227</v>
      </c>
      <c r="F66">
        <v>12.1</v>
      </c>
      <c r="G66">
        <v>254.1</v>
      </c>
      <c r="H66">
        <v>32.4</v>
      </c>
      <c r="I66">
        <v>241.6</v>
      </c>
      <c r="J66">
        <v>58.6</v>
      </c>
      <c r="L66" s="3"/>
    </row>
    <row r="67" spans="1:12">
      <c r="A67">
        <f t="shared" si="0"/>
        <v>2021</v>
      </c>
      <c r="B67" t="str">
        <f t="shared" si="1"/>
        <v>Junio</v>
      </c>
      <c r="C67">
        <v>1629.3</v>
      </c>
      <c r="D67">
        <v>903.7</v>
      </c>
      <c r="E67">
        <v>226.8</v>
      </c>
      <c r="F67">
        <v>11</v>
      </c>
      <c r="G67">
        <v>128.5</v>
      </c>
      <c r="H67">
        <v>50.7</v>
      </c>
      <c r="I67">
        <v>237.6</v>
      </c>
      <c r="J67">
        <v>90.7</v>
      </c>
      <c r="L67" s="3"/>
    </row>
    <row r="68" spans="1:12">
      <c r="A68">
        <f t="shared" si="0"/>
        <v>2021</v>
      </c>
      <c r="B68" t="str">
        <f t="shared" si="1"/>
        <v>Julio</v>
      </c>
      <c r="C68">
        <v>1650</v>
      </c>
      <c r="D68">
        <v>889.1</v>
      </c>
      <c r="E68">
        <v>200.2</v>
      </c>
      <c r="F68">
        <v>11.5</v>
      </c>
      <c r="G68">
        <v>217.2</v>
      </c>
      <c r="H68">
        <v>66.7</v>
      </c>
      <c r="I68">
        <v>124.3</v>
      </c>
      <c r="J68">
        <v>101.9</v>
      </c>
      <c r="L68" s="3"/>
    </row>
    <row r="69" spans="1:12">
      <c r="A69">
        <f t="shared" si="0"/>
        <v>2021</v>
      </c>
      <c r="B69" t="str">
        <f t="shared" si="1"/>
        <v>Agosto</v>
      </c>
      <c r="C69">
        <v>1869.8</v>
      </c>
      <c r="D69">
        <v>879.9</v>
      </c>
      <c r="E69">
        <v>272.10000000000002</v>
      </c>
      <c r="F69">
        <v>9.5</v>
      </c>
      <c r="G69">
        <v>156.30000000000001</v>
      </c>
      <c r="H69">
        <v>106.7</v>
      </c>
      <c r="I69">
        <v>239.5</v>
      </c>
      <c r="J69">
        <v>120.3</v>
      </c>
      <c r="L69" s="3"/>
    </row>
    <row r="70" spans="1:12">
      <c r="A70">
        <f t="shared" si="0"/>
        <v>2021</v>
      </c>
      <c r="B70" t="str">
        <f t="shared" si="1"/>
        <v>Setiembre</v>
      </c>
      <c r="C70">
        <v>1852.3</v>
      </c>
      <c r="D70">
        <v>957.7</v>
      </c>
      <c r="E70">
        <v>192.2</v>
      </c>
      <c r="F70">
        <v>10.4</v>
      </c>
      <c r="G70">
        <v>156.4</v>
      </c>
      <c r="H70">
        <v>92.3</v>
      </c>
      <c r="I70">
        <v>113.1</v>
      </c>
      <c r="J70">
        <v>139.6</v>
      </c>
      <c r="L70" s="3"/>
    </row>
    <row r="71" spans="1:12">
      <c r="A71">
        <f t="shared" si="0"/>
        <v>2021</v>
      </c>
      <c r="B71" t="str">
        <f t="shared" si="1"/>
        <v>Octubre</v>
      </c>
      <c r="C71">
        <v>1728.8</v>
      </c>
      <c r="D71">
        <v>915.7</v>
      </c>
      <c r="E71">
        <v>154</v>
      </c>
      <c r="F71">
        <v>8.5</v>
      </c>
      <c r="G71">
        <v>114.6</v>
      </c>
      <c r="H71">
        <v>117.8</v>
      </c>
      <c r="I71">
        <v>177</v>
      </c>
      <c r="J71">
        <v>92.7</v>
      </c>
      <c r="L71" s="3"/>
    </row>
    <row r="72" spans="1:12">
      <c r="A72">
        <f t="shared" si="0"/>
        <v>2021</v>
      </c>
      <c r="B72" t="str">
        <f t="shared" si="1"/>
        <v>Noviembre</v>
      </c>
      <c r="C72">
        <v>2186.1</v>
      </c>
      <c r="D72">
        <v>946.5</v>
      </c>
      <c r="E72">
        <v>324.2</v>
      </c>
      <c r="F72">
        <v>8.5</v>
      </c>
      <c r="G72">
        <v>191.3</v>
      </c>
      <c r="H72">
        <v>63.3</v>
      </c>
      <c r="I72">
        <v>130.6</v>
      </c>
      <c r="J72">
        <v>90.4</v>
      </c>
      <c r="L72" s="3"/>
    </row>
    <row r="73" spans="1:12">
      <c r="A73">
        <f t="shared" si="0"/>
        <v>2021</v>
      </c>
      <c r="B73" t="str">
        <f t="shared" si="1"/>
        <v>Diciembre</v>
      </c>
      <c r="C73">
        <v>1995.7</v>
      </c>
      <c r="D73">
        <v>846.4</v>
      </c>
      <c r="E73">
        <v>223.8</v>
      </c>
      <c r="F73">
        <v>11.4</v>
      </c>
      <c r="G73">
        <v>86</v>
      </c>
      <c r="H73">
        <v>117.7</v>
      </c>
      <c r="I73">
        <v>155.30000000000001</v>
      </c>
      <c r="J73">
        <v>147.30000000000001</v>
      </c>
      <c r="L73" s="3"/>
    </row>
    <row r="74" spans="1:12">
      <c r="A74">
        <f t="shared" si="0"/>
        <v>2022</v>
      </c>
      <c r="B74" t="str">
        <f t="shared" si="1"/>
        <v>Enero</v>
      </c>
      <c r="C74" s="2">
        <v>1663.1</v>
      </c>
      <c r="D74">
        <v>802</v>
      </c>
      <c r="E74">
        <v>203.7</v>
      </c>
      <c r="F74">
        <v>7.6</v>
      </c>
      <c r="G74">
        <v>111</v>
      </c>
      <c r="H74">
        <v>75</v>
      </c>
      <c r="I74">
        <v>155.69999999999999</v>
      </c>
      <c r="J74">
        <v>65.099999999999994</v>
      </c>
    </row>
    <row r="75" spans="1:12">
      <c r="A75">
        <f t="shared" si="0"/>
        <v>2022</v>
      </c>
      <c r="B75" t="str">
        <f t="shared" si="1"/>
        <v>Febrero</v>
      </c>
      <c r="C75" s="2">
        <v>1785.2</v>
      </c>
      <c r="D75">
        <v>857.8</v>
      </c>
      <c r="E75">
        <v>259.10000000000002</v>
      </c>
      <c r="F75">
        <v>7.4</v>
      </c>
      <c r="G75">
        <v>133.80000000000001</v>
      </c>
      <c r="H75">
        <v>62.1</v>
      </c>
      <c r="I75">
        <v>187.7</v>
      </c>
      <c r="J75">
        <v>113.5</v>
      </c>
    </row>
    <row r="76" spans="1:12">
      <c r="A76">
        <f t="shared" si="0"/>
        <v>2022</v>
      </c>
      <c r="B76" t="str">
        <f t="shared" si="1"/>
        <v>Marzo</v>
      </c>
      <c r="C76" s="2">
        <v>1258.2</v>
      </c>
      <c r="D76">
        <v>971.3</v>
      </c>
      <c r="E76">
        <v>250.3</v>
      </c>
      <c r="F76">
        <v>8.5</v>
      </c>
      <c r="G76">
        <v>177.4</v>
      </c>
      <c r="H76">
        <v>69.3</v>
      </c>
      <c r="I76">
        <v>180.2</v>
      </c>
      <c r="J76">
        <v>88.6</v>
      </c>
    </row>
    <row r="77" spans="1:12">
      <c r="A77">
        <f t="shared" si="0"/>
        <v>2022</v>
      </c>
      <c r="B77" t="str">
        <f t="shared" si="1"/>
        <v>Abril</v>
      </c>
      <c r="C77" s="2">
        <v>1580</v>
      </c>
      <c r="D77">
        <v>855.5</v>
      </c>
      <c r="E77">
        <v>206.4</v>
      </c>
      <c r="F77">
        <v>9.4</v>
      </c>
      <c r="G77">
        <v>189.5</v>
      </c>
      <c r="H77">
        <v>67.2</v>
      </c>
      <c r="I77">
        <v>157.4</v>
      </c>
      <c r="J77">
        <v>101</v>
      </c>
    </row>
    <row r="78" spans="1:12">
      <c r="A78">
        <f t="shared" si="0"/>
        <v>2022</v>
      </c>
      <c r="B78" t="str">
        <f t="shared" si="1"/>
        <v>Mayo</v>
      </c>
      <c r="C78" s="2">
        <v>1543.3</v>
      </c>
      <c r="D78">
        <v>807.6</v>
      </c>
      <c r="E78">
        <v>264.2</v>
      </c>
      <c r="F78">
        <v>6.3</v>
      </c>
      <c r="G78">
        <v>91.1</v>
      </c>
      <c r="H78">
        <v>57.5</v>
      </c>
      <c r="I78">
        <v>140.9</v>
      </c>
      <c r="J78">
        <v>75.5</v>
      </c>
    </row>
    <row r="79" spans="1:12">
      <c r="A79">
        <f t="shared" ref="A79:A86" si="2">+A67+1</f>
        <v>2022</v>
      </c>
      <c r="B79" t="str">
        <f t="shared" ref="B79:B91" si="3">+B67</f>
        <v>Junio</v>
      </c>
      <c r="C79" s="2">
        <v>2001.5</v>
      </c>
      <c r="D79">
        <v>941.9</v>
      </c>
      <c r="E79">
        <v>241.6</v>
      </c>
      <c r="F79">
        <v>7.5</v>
      </c>
      <c r="G79">
        <v>173</v>
      </c>
      <c r="H79">
        <v>61.6</v>
      </c>
      <c r="I79">
        <v>145.80000000000001</v>
      </c>
      <c r="J79">
        <v>92</v>
      </c>
    </row>
    <row r="80" spans="1:12">
      <c r="A80">
        <f t="shared" si="2"/>
        <v>2022</v>
      </c>
      <c r="B80" t="str">
        <f t="shared" si="3"/>
        <v>Julio</v>
      </c>
      <c r="C80" s="2">
        <v>1344.1</v>
      </c>
      <c r="D80">
        <v>748.4</v>
      </c>
      <c r="E80">
        <v>242.4</v>
      </c>
      <c r="F80">
        <v>6.3</v>
      </c>
      <c r="G80">
        <v>136.19999999999999</v>
      </c>
      <c r="H80">
        <v>60</v>
      </c>
      <c r="I80">
        <v>117.6</v>
      </c>
      <c r="J80">
        <v>82.9</v>
      </c>
    </row>
    <row r="81" spans="1:10">
      <c r="A81">
        <f t="shared" si="2"/>
        <v>2022</v>
      </c>
      <c r="B81" t="str">
        <f t="shared" si="3"/>
        <v>Agosto</v>
      </c>
      <c r="C81" s="2">
        <v>1662.3</v>
      </c>
      <c r="D81">
        <v>841.9</v>
      </c>
      <c r="E81">
        <v>205.5</v>
      </c>
      <c r="F81">
        <v>6.9</v>
      </c>
      <c r="G81">
        <v>154.4</v>
      </c>
      <c r="H81">
        <v>71.400000000000006</v>
      </c>
      <c r="I81">
        <v>121.9</v>
      </c>
      <c r="J81">
        <v>63.2</v>
      </c>
    </row>
    <row r="82" spans="1:10">
      <c r="A82">
        <f t="shared" si="2"/>
        <v>2022</v>
      </c>
      <c r="B82" t="str">
        <f t="shared" si="3"/>
        <v>Setiembre</v>
      </c>
      <c r="C82" s="2">
        <v>1841.5</v>
      </c>
      <c r="D82">
        <v>859.1</v>
      </c>
      <c r="E82">
        <v>253.2</v>
      </c>
      <c r="F82">
        <v>7.6</v>
      </c>
      <c r="G82">
        <v>138.80000000000001</v>
      </c>
      <c r="H82">
        <v>64.5</v>
      </c>
      <c r="I82">
        <v>118.3</v>
      </c>
      <c r="J82">
        <v>69.7</v>
      </c>
    </row>
    <row r="83" spans="1:10">
      <c r="A83">
        <f t="shared" si="2"/>
        <v>2022</v>
      </c>
      <c r="B83" t="str">
        <f t="shared" si="3"/>
        <v>Octubre</v>
      </c>
      <c r="C83" s="2">
        <v>1502.2</v>
      </c>
      <c r="D83">
        <v>859.7</v>
      </c>
      <c r="E83">
        <v>215</v>
      </c>
      <c r="F83">
        <v>7.2</v>
      </c>
      <c r="G83">
        <v>106.1</v>
      </c>
      <c r="H83">
        <v>45.1</v>
      </c>
      <c r="I83">
        <v>127.4</v>
      </c>
      <c r="J83">
        <v>96.7</v>
      </c>
    </row>
    <row r="84" spans="1:10">
      <c r="A84">
        <f t="shared" si="2"/>
        <v>2022</v>
      </c>
      <c r="B84" t="str">
        <f t="shared" si="3"/>
        <v>Noviembre</v>
      </c>
      <c r="C84" s="2">
        <v>1492.7</v>
      </c>
      <c r="D84">
        <v>759.9</v>
      </c>
      <c r="E84">
        <v>162.4</v>
      </c>
      <c r="F84">
        <v>6.5</v>
      </c>
      <c r="G84">
        <v>112</v>
      </c>
      <c r="H84">
        <v>71.5</v>
      </c>
      <c r="I84">
        <v>104</v>
      </c>
      <c r="J84">
        <v>95.1</v>
      </c>
    </row>
    <row r="85" spans="1:10">
      <c r="A85">
        <f t="shared" si="2"/>
        <v>2022</v>
      </c>
      <c r="B85" t="str">
        <f t="shared" si="3"/>
        <v>Diciembre</v>
      </c>
      <c r="C85" s="2">
        <v>1923.6</v>
      </c>
      <c r="D85">
        <v>809.1</v>
      </c>
      <c r="E85">
        <v>156.69999999999999</v>
      </c>
      <c r="F85">
        <v>9</v>
      </c>
      <c r="G85">
        <v>148.19999999999999</v>
      </c>
      <c r="H85">
        <v>62.1</v>
      </c>
      <c r="I85">
        <v>187.2</v>
      </c>
      <c r="J85">
        <v>118.6</v>
      </c>
    </row>
    <row r="86" spans="1:10">
      <c r="A86">
        <f t="shared" si="2"/>
        <v>2023</v>
      </c>
      <c r="B86" t="str">
        <f t="shared" si="3"/>
        <v>Enero</v>
      </c>
      <c r="C86" s="8">
        <v>1351.10888</v>
      </c>
      <c r="D86" s="8">
        <v>630.46933000000001</v>
      </c>
      <c r="E86" s="8">
        <v>220.80883</v>
      </c>
      <c r="F86" s="8">
        <v>6.2161600000000004</v>
      </c>
      <c r="G86" s="8">
        <v>140.21985000000001</v>
      </c>
      <c r="H86" s="8">
        <v>29.845379999999999</v>
      </c>
      <c r="I86" s="8">
        <v>150.87960000000001</v>
      </c>
      <c r="J86" s="8">
        <v>176.24216999999999</v>
      </c>
    </row>
    <row r="87" spans="1:10">
      <c r="A87">
        <v>2023</v>
      </c>
      <c r="B87" t="str">
        <f t="shared" si="3"/>
        <v>Febrero</v>
      </c>
      <c r="C87" s="8">
        <v>1411.4870100000001</v>
      </c>
      <c r="D87" s="8">
        <v>745.75684000000001</v>
      </c>
      <c r="E87" s="8">
        <v>223.9444</v>
      </c>
      <c r="F87" s="8">
        <v>10.24338</v>
      </c>
      <c r="G87" s="8">
        <v>145.35162</v>
      </c>
      <c r="H87" s="8">
        <v>6.6780200000000001</v>
      </c>
      <c r="I87" s="8">
        <v>162.04111</v>
      </c>
      <c r="J87" s="8">
        <v>141.93824000000001</v>
      </c>
    </row>
    <row r="88" spans="1:10">
      <c r="A88">
        <v>2023</v>
      </c>
      <c r="B88" t="str">
        <f t="shared" si="3"/>
        <v>Marzo</v>
      </c>
      <c r="C88" s="8">
        <v>2273.07827</v>
      </c>
      <c r="D88" s="8">
        <v>908.26739999999995</v>
      </c>
      <c r="E88" s="8">
        <v>183.31582</v>
      </c>
      <c r="F88" s="8">
        <v>9.2449600000000007</v>
      </c>
      <c r="G88" s="8">
        <v>178.14783</v>
      </c>
      <c r="H88" s="8">
        <v>23.633939999999999</v>
      </c>
      <c r="I88" s="8">
        <v>161.81863000000001</v>
      </c>
      <c r="J88" s="8">
        <v>239.65788000000001</v>
      </c>
    </row>
    <row r="89" spans="1:10">
      <c r="A89">
        <v>2023</v>
      </c>
      <c r="B89" t="str">
        <f t="shared" si="3"/>
        <v>Abril</v>
      </c>
      <c r="C89" s="8">
        <v>2051.2472899999998</v>
      </c>
      <c r="D89" s="8">
        <v>952.95432000000005</v>
      </c>
      <c r="E89" s="8">
        <v>217.07128</v>
      </c>
      <c r="F89" s="8">
        <v>8.2981300000000005</v>
      </c>
      <c r="G89" s="8">
        <v>168.26587000000001</v>
      </c>
      <c r="H89" s="8">
        <v>67.476699999999994</v>
      </c>
      <c r="I89" s="8">
        <v>137.40423000000001</v>
      </c>
      <c r="J89" s="8">
        <v>132.84385</v>
      </c>
    </row>
    <row r="90" spans="1:10">
      <c r="A90">
        <v>2023</v>
      </c>
      <c r="B90" t="str">
        <f t="shared" si="3"/>
        <v>Mayo</v>
      </c>
      <c r="C90" s="8">
        <v>1906.0803800000001</v>
      </c>
      <c r="D90" s="8">
        <v>891.23991999999998</v>
      </c>
      <c r="E90" s="8">
        <v>253.91052999999999</v>
      </c>
      <c r="F90" s="8">
        <v>8.7491000000000003</v>
      </c>
      <c r="G90" s="8">
        <v>136.72424000000001</v>
      </c>
      <c r="H90" s="8">
        <v>57.82779</v>
      </c>
      <c r="I90" s="8">
        <v>42.314059999999998</v>
      </c>
      <c r="J90" s="8">
        <v>108.31192</v>
      </c>
    </row>
    <row r="91" spans="1:10">
      <c r="A91">
        <v>2023</v>
      </c>
      <c r="B91" t="str">
        <f t="shared" si="3"/>
        <v>Junio</v>
      </c>
      <c r="C91" s="8">
        <v>2371.44155</v>
      </c>
      <c r="D91" s="8">
        <v>914.89995999999996</v>
      </c>
      <c r="E91" s="8">
        <v>141.15522000000001</v>
      </c>
      <c r="F91" s="8">
        <v>8.4565000000000001</v>
      </c>
      <c r="G91" s="8">
        <v>187.87826000000001</v>
      </c>
      <c r="H91" s="8">
        <v>67.758930000000007</v>
      </c>
      <c r="I91" s="8">
        <v>180.58994000000001</v>
      </c>
      <c r="J91" s="8">
        <v>113.76796</v>
      </c>
    </row>
    <row r="92" spans="1:10">
      <c r="A92">
        <v>2023</v>
      </c>
      <c r="B92" t="s">
        <v>16</v>
      </c>
      <c r="C92" s="8">
        <v>1924.2773299999999</v>
      </c>
      <c r="D92" s="8">
        <v>873.52760000000001</v>
      </c>
      <c r="E92" s="8">
        <v>201.68056000000001</v>
      </c>
      <c r="F92" s="8">
        <v>9.5229499999999998</v>
      </c>
      <c r="G92" s="8">
        <v>150.67239000000001</v>
      </c>
      <c r="H92" s="8">
        <v>62.243789999999997</v>
      </c>
      <c r="I92" s="8">
        <v>154.51365999999999</v>
      </c>
      <c r="J92" s="8">
        <v>114.82782</v>
      </c>
    </row>
    <row r="93" spans="1:10">
      <c r="A93">
        <v>2023</v>
      </c>
      <c r="B93" t="s">
        <v>17</v>
      </c>
      <c r="C93" s="8">
        <v>1959.43661</v>
      </c>
      <c r="D93" s="8">
        <v>953.89128000000005</v>
      </c>
      <c r="E93" s="8">
        <v>178.95961</v>
      </c>
      <c r="F93" s="8">
        <v>8.3920999999999992</v>
      </c>
      <c r="G93" s="8">
        <v>168.06986000000001</v>
      </c>
      <c r="H93" s="8">
        <v>70.993759999999995</v>
      </c>
      <c r="I93" s="8">
        <v>122.059</v>
      </c>
      <c r="J93" s="8">
        <v>164.12423999999999</v>
      </c>
    </row>
    <row r="94" spans="1:10">
      <c r="A94">
        <v>2023</v>
      </c>
      <c r="B94" t="s">
        <v>18</v>
      </c>
      <c r="C94" s="8">
        <v>2093.1545000000001</v>
      </c>
      <c r="D94" s="8">
        <v>982.83777999999995</v>
      </c>
      <c r="E94" s="8">
        <v>170.89508000000001</v>
      </c>
      <c r="F94" s="8">
        <v>6.4755700000000003</v>
      </c>
      <c r="G94" s="8">
        <v>160.28091000000001</v>
      </c>
      <c r="H94" s="8">
        <v>70.657049999999998</v>
      </c>
      <c r="I94" s="8">
        <v>159.38015999999999</v>
      </c>
      <c r="J94" s="8">
        <v>138.33349000000001</v>
      </c>
    </row>
    <row r="95" spans="1:10">
      <c r="A95">
        <v>2023</v>
      </c>
      <c r="B95" t="s">
        <v>19</v>
      </c>
      <c r="C95" s="8">
        <v>1978.1866600000001</v>
      </c>
      <c r="D95" s="8">
        <v>1028.97786</v>
      </c>
      <c r="E95" s="8">
        <v>177.23770999999999</v>
      </c>
      <c r="F95" s="8">
        <v>6.3073300000000003</v>
      </c>
      <c r="G95" s="8">
        <v>190.00565</v>
      </c>
      <c r="H95" s="8">
        <v>58.850879999999997</v>
      </c>
      <c r="I95" s="8">
        <v>117.42882</v>
      </c>
      <c r="J95" s="8">
        <v>120.37139999999999</v>
      </c>
    </row>
    <row r="96" spans="1:10">
      <c r="A96">
        <v>2023</v>
      </c>
      <c r="B96" t="s">
        <v>20</v>
      </c>
      <c r="C96" s="8">
        <v>1825.39913</v>
      </c>
      <c r="D96" s="8">
        <v>1035.4047700000001</v>
      </c>
      <c r="E96" s="8">
        <v>166.93030999999999</v>
      </c>
      <c r="F96" s="8">
        <v>7.1720300000000003</v>
      </c>
      <c r="G96" s="8">
        <v>148.35901000000001</v>
      </c>
      <c r="H96" s="8">
        <v>71.669409999999999</v>
      </c>
      <c r="I96" s="8">
        <v>171.03838999999999</v>
      </c>
      <c r="J96" s="8">
        <v>108.8009</v>
      </c>
    </row>
    <row r="97" spans="1:10">
      <c r="A97" s="4">
        <v>2023</v>
      </c>
      <c r="B97" s="5" t="s">
        <v>21</v>
      </c>
      <c r="C97" s="8">
        <v>2284.1548699999998</v>
      </c>
      <c r="D97" s="8">
        <v>1024.4758200000001</v>
      </c>
      <c r="E97" s="8">
        <v>220.19996</v>
      </c>
      <c r="F97" s="8">
        <v>8.8405500000000004</v>
      </c>
      <c r="G97" s="8">
        <v>145.82210000000001</v>
      </c>
      <c r="H97" s="8">
        <v>65.99803</v>
      </c>
      <c r="I97" s="8">
        <v>164.92307</v>
      </c>
      <c r="J97" s="8">
        <v>100.76047</v>
      </c>
    </row>
    <row r="98" spans="1:10">
      <c r="A98" s="6">
        <v>2024</v>
      </c>
      <c r="B98" s="7" t="s">
        <v>10</v>
      </c>
      <c r="C98" s="10">
        <v>1439.7915909999999</v>
      </c>
      <c r="D98" s="10">
        <v>1021.6469489999999</v>
      </c>
      <c r="E98" s="10">
        <v>138.87750299999999</v>
      </c>
      <c r="F98" s="10">
        <v>8.5288760000000003</v>
      </c>
      <c r="G98" s="10">
        <v>162.48300599999999</v>
      </c>
      <c r="H98" s="10">
        <v>55.085104999999999</v>
      </c>
      <c r="I98" s="10">
        <v>188.68969999999999</v>
      </c>
      <c r="J98" s="10">
        <v>95.091910999999996</v>
      </c>
    </row>
    <row r="99" spans="1:10">
      <c r="A99" s="4">
        <v>2024</v>
      </c>
      <c r="B99" s="5" t="s">
        <v>11</v>
      </c>
      <c r="C99" s="10">
        <v>1858.8597609999999</v>
      </c>
      <c r="D99" s="10">
        <v>1003.1316440000001</v>
      </c>
      <c r="E99" s="10">
        <v>161.88620299999999</v>
      </c>
      <c r="F99" s="10">
        <v>8.0535669999999993</v>
      </c>
      <c r="G99" s="10">
        <v>150.918533</v>
      </c>
      <c r="H99" s="10">
        <v>45.028956999999998</v>
      </c>
      <c r="I99" s="10">
        <v>193.253873</v>
      </c>
      <c r="J99" s="10">
        <v>110.868576</v>
      </c>
    </row>
    <row r="100" spans="1:10">
      <c r="A100">
        <v>2024</v>
      </c>
      <c r="B100" t="s">
        <v>12</v>
      </c>
      <c r="C100" s="10">
        <v>2066.715267</v>
      </c>
      <c r="D100" s="10">
        <v>1079.9400089999999</v>
      </c>
      <c r="E100" s="10">
        <v>173.939877</v>
      </c>
      <c r="F100" s="10">
        <v>10.903086</v>
      </c>
      <c r="G100" s="10">
        <v>177.054678</v>
      </c>
      <c r="H100" s="10">
        <v>70.561877999999993</v>
      </c>
      <c r="I100" s="10">
        <v>150.15127899999999</v>
      </c>
      <c r="J100" s="10">
        <v>139.08454800000001</v>
      </c>
    </row>
    <row r="101" spans="1:10">
      <c r="A101">
        <v>2024</v>
      </c>
      <c r="B101" t="s">
        <v>13</v>
      </c>
      <c r="C101" s="10">
        <v>1654.7329</v>
      </c>
      <c r="D101" s="10">
        <v>1231.888856</v>
      </c>
      <c r="E101" s="10">
        <v>153.474356</v>
      </c>
      <c r="F101" s="10">
        <v>8.9175090000000008</v>
      </c>
      <c r="G101" s="10">
        <v>143.548756</v>
      </c>
      <c r="H101" s="10">
        <v>66.417295999999993</v>
      </c>
      <c r="I101" s="10">
        <v>120.883613</v>
      </c>
      <c r="J101" s="10">
        <v>131.260727</v>
      </c>
    </row>
    <row r="102" spans="1:10">
      <c r="A102">
        <v>2024</v>
      </c>
      <c r="B102" t="s">
        <v>14</v>
      </c>
      <c r="C102" s="10">
        <v>2044.1035260000001</v>
      </c>
      <c r="D102" s="10">
        <v>1279.409924</v>
      </c>
      <c r="E102" s="10">
        <v>218.078304</v>
      </c>
      <c r="F102" s="10">
        <v>10.826556999999999</v>
      </c>
      <c r="G102" s="10">
        <v>289.301039</v>
      </c>
      <c r="H102" s="10">
        <v>84.663674999999998</v>
      </c>
      <c r="I102" s="10">
        <v>156.63295500000001</v>
      </c>
      <c r="J102" s="10">
        <v>168.72515200000001</v>
      </c>
    </row>
    <row r="103" spans="1:10">
      <c r="A103">
        <v>2024</v>
      </c>
      <c r="B103" t="s">
        <v>15</v>
      </c>
      <c r="C103" s="10">
        <v>2107.5815710000002</v>
      </c>
      <c r="D103" s="10">
        <v>1120.242477</v>
      </c>
      <c r="E103" s="10">
        <v>172.460475</v>
      </c>
      <c r="F103" s="10">
        <v>11.904854</v>
      </c>
      <c r="G103" s="10">
        <v>165.717251</v>
      </c>
      <c r="H103" s="10">
        <v>71.456614999999999</v>
      </c>
      <c r="I103" s="10">
        <v>143.99068800000001</v>
      </c>
      <c r="J103" s="10">
        <v>150.201436</v>
      </c>
    </row>
    <row r="104" spans="1:10">
      <c r="A104">
        <v>2024</v>
      </c>
      <c r="B104" t="s">
        <v>16</v>
      </c>
      <c r="C104" s="10">
        <v>1933.5594390000001</v>
      </c>
      <c r="D104" s="10">
        <v>1357.3213029999999</v>
      </c>
      <c r="E104" s="10">
        <v>214.57135700000001</v>
      </c>
      <c r="F104" s="10">
        <v>13.505390999999999</v>
      </c>
      <c r="G104" s="10">
        <v>241.27664200000001</v>
      </c>
      <c r="H104" s="10">
        <v>73.540131000000002</v>
      </c>
      <c r="I104" s="10">
        <v>103.869423</v>
      </c>
      <c r="J104" s="10">
        <v>133.127534</v>
      </c>
    </row>
    <row r="105" spans="1:10">
      <c r="A105">
        <v>2024</v>
      </c>
      <c r="B105" t="s">
        <v>17</v>
      </c>
      <c r="C105" s="10">
        <v>2119.2122610000001</v>
      </c>
      <c r="D105" s="10">
        <v>1427.424152</v>
      </c>
      <c r="E105" s="10">
        <v>184.733574</v>
      </c>
      <c r="F105" s="10">
        <v>10.659164000000001</v>
      </c>
      <c r="G105" s="10">
        <v>245.71387999999999</v>
      </c>
      <c r="H105" s="10">
        <v>68.851316999999995</v>
      </c>
      <c r="I105" s="10">
        <v>151.667845</v>
      </c>
      <c r="J105" s="10">
        <v>124.63654200000001</v>
      </c>
    </row>
    <row r="106" spans="1:10">
      <c r="A106">
        <v>2024</v>
      </c>
      <c r="B106" t="s">
        <v>18</v>
      </c>
      <c r="C106" s="10">
        <v>2033.031931</v>
      </c>
      <c r="D106" s="10">
        <v>1428.703141</v>
      </c>
      <c r="E106" s="10">
        <v>222.81452999999999</v>
      </c>
      <c r="F106" s="10">
        <v>8.6365820000000006</v>
      </c>
      <c r="G106" s="10">
        <v>189.26148800000001</v>
      </c>
      <c r="H106" s="10">
        <v>89.233259000000004</v>
      </c>
      <c r="I106" s="10">
        <v>124.14649</v>
      </c>
      <c r="J106" s="10">
        <v>150.09767400000001</v>
      </c>
    </row>
    <row r="107" spans="1:10">
      <c r="A107">
        <v>2024</v>
      </c>
      <c r="B107" t="s">
        <v>19</v>
      </c>
      <c r="C107" s="10">
        <v>1805.0536850000001</v>
      </c>
      <c r="D107" s="10">
        <v>1513.934659</v>
      </c>
      <c r="E107" s="10">
        <v>138.30590699999999</v>
      </c>
      <c r="F107" s="10">
        <v>8.3066209999999998</v>
      </c>
      <c r="G107" s="10">
        <v>125.67578899999999</v>
      </c>
      <c r="H107" s="10">
        <v>80.137687</v>
      </c>
      <c r="I107" s="10">
        <v>130.54942</v>
      </c>
      <c r="J107" s="10">
        <v>138.428224</v>
      </c>
    </row>
    <row r="108" spans="1:10">
      <c r="A108">
        <v>2024</v>
      </c>
      <c r="B108" t="s">
        <v>20</v>
      </c>
      <c r="C108" s="10">
        <v>2375.4199880000001</v>
      </c>
      <c r="D108" s="10">
        <v>1416.892431</v>
      </c>
      <c r="E108" s="10">
        <v>243.710397</v>
      </c>
      <c r="F108" s="10">
        <v>15.645377999999999</v>
      </c>
      <c r="G108" s="10">
        <v>264.11019399999998</v>
      </c>
      <c r="H108" s="10">
        <v>77.985035999999994</v>
      </c>
      <c r="I108" s="10">
        <v>114.97912100000001</v>
      </c>
      <c r="J108" s="10">
        <v>114.054357</v>
      </c>
    </row>
    <row r="109" spans="1:10">
      <c r="A109">
        <v>2024</v>
      </c>
      <c r="B109" t="s">
        <v>21</v>
      </c>
      <c r="C109" s="10">
        <v>1966.764786</v>
      </c>
      <c r="D109" s="10">
        <v>1587.309358</v>
      </c>
      <c r="E109" s="10">
        <v>200.33305999999999</v>
      </c>
      <c r="F109" s="10">
        <v>12.785558999999999</v>
      </c>
      <c r="G109" s="10">
        <v>137.915289</v>
      </c>
      <c r="H109" s="10">
        <v>111.004013</v>
      </c>
      <c r="I109" s="10">
        <v>108.09554</v>
      </c>
      <c r="J109" s="10">
        <v>143.607733</v>
      </c>
    </row>
    <row r="110" spans="1:10">
      <c r="A110">
        <v>2025</v>
      </c>
      <c r="B110" t="s">
        <v>10</v>
      </c>
      <c r="C110" s="10">
        <v>1838.887375</v>
      </c>
      <c r="D110" s="10">
        <v>1474.8914179999999</v>
      </c>
      <c r="E110" s="10">
        <v>200.634635</v>
      </c>
      <c r="F110" s="10">
        <v>10.884987000000001</v>
      </c>
      <c r="G110" s="10">
        <v>138.55950000000001</v>
      </c>
      <c r="H110" s="10">
        <v>70.338752999999997</v>
      </c>
      <c r="I110" s="10">
        <v>111.711</v>
      </c>
      <c r="J110" s="10">
        <v>142.181996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3CA3-B27F-4160-BB75-38CA23C4C46A}">
  <dimension ref="A1:J111"/>
  <sheetViews>
    <sheetView topLeftCell="A76" workbookViewId="0">
      <selection activeCell="K95" sqref="K95"/>
    </sheetView>
  </sheetViews>
  <sheetFormatPr defaultColWidth="11.42578125" defaultRowHeight="15"/>
  <cols>
    <col min="3" max="3" width="19" bestFit="1" customWidth="1"/>
    <col min="4" max="4" width="14.140625" bestFit="1" customWidth="1"/>
    <col min="5" max="5" width="16.85546875" bestFit="1" customWidth="1"/>
    <col min="6" max="6" width="17" bestFit="1" customWidth="1"/>
    <col min="7" max="7" width="19" bestFit="1" customWidth="1"/>
    <col min="8" max="8" width="16.85546875" bestFit="1" customWidth="1"/>
    <col min="9" max="9" width="22" bestFit="1" customWidth="1"/>
    <col min="10" max="10" width="19" bestFit="1" customWidth="1"/>
  </cols>
  <sheetData>
    <row r="1" spans="1:10" ht="45">
      <c r="A1" s="1" t="s">
        <v>0</v>
      </c>
      <c r="B1" s="1" t="s">
        <v>1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</row>
    <row r="2" spans="1:10">
      <c r="A2">
        <v>2016</v>
      </c>
      <c r="B2" t="s">
        <v>10</v>
      </c>
      <c r="C2">
        <v>160</v>
      </c>
      <c r="D2">
        <v>482</v>
      </c>
      <c r="E2">
        <v>101</v>
      </c>
      <c r="F2">
        <v>0.5</v>
      </c>
      <c r="G2">
        <v>32</v>
      </c>
      <c r="H2">
        <v>1.5</v>
      </c>
      <c r="I2">
        <v>1.2</v>
      </c>
      <c r="J2">
        <v>2</v>
      </c>
    </row>
    <row r="3" spans="1:10">
      <c r="A3">
        <v>2016</v>
      </c>
      <c r="B3" t="s">
        <v>11</v>
      </c>
      <c r="C3">
        <v>160</v>
      </c>
      <c r="D3">
        <v>408</v>
      </c>
      <c r="E3">
        <v>85</v>
      </c>
      <c r="F3">
        <v>0.8</v>
      </c>
      <c r="G3">
        <v>98</v>
      </c>
      <c r="H3">
        <v>1.3</v>
      </c>
      <c r="I3">
        <v>0.8</v>
      </c>
      <c r="J3">
        <v>1.3</v>
      </c>
    </row>
    <row r="4" spans="1:10">
      <c r="A4">
        <v>2016</v>
      </c>
      <c r="B4" t="s">
        <v>12</v>
      </c>
      <c r="C4">
        <v>175</v>
      </c>
      <c r="D4">
        <v>494</v>
      </c>
      <c r="E4">
        <v>89</v>
      </c>
      <c r="F4">
        <v>0.5</v>
      </c>
      <c r="G4">
        <v>86</v>
      </c>
      <c r="H4">
        <v>1.9</v>
      </c>
      <c r="I4">
        <v>0.8</v>
      </c>
      <c r="J4">
        <v>1.8</v>
      </c>
    </row>
    <row r="5" spans="1:10">
      <c r="A5">
        <v>2016</v>
      </c>
      <c r="B5" t="s">
        <v>13</v>
      </c>
      <c r="C5">
        <v>212</v>
      </c>
      <c r="D5">
        <v>470</v>
      </c>
      <c r="E5">
        <v>80</v>
      </c>
      <c r="F5">
        <v>0.6</v>
      </c>
      <c r="G5">
        <v>57</v>
      </c>
      <c r="H5">
        <v>1.5</v>
      </c>
      <c r="I5">
        <v>1</v>
      </c>
      <c r="J5">
        <v>2.4</v>
      </c>
    </row>
    <row r="6" spans="1:10">
      <c r="A6">
        <v>2016</v>
      </c>
      <c r="B6" t="s">
        <v>14</v>
      </c>
      <c r="C6">
        <v>209</v>
      </c>
      <c r="D6">
        <v>425</v>
      </c>
      <c r="E6">
        <v>89</v>
      </c>
      <c r="F6">
        <v>0.5</v>
      </c>
      <c r="G6">
        <v>75</v>
      </c>
      <c r="H6">
        <v>1.6</v>
      </c>
      <c r="I6">
        <v>1.6</v>
      </c>
      <c r="J6">
        <v>1.2</v>
      </c>
    </row>
    <row r="7" spans="1:10">
      <c r="A7">
        <v>2016</v>
      </c>
      <c r="B7" t="s">
        <v>15</v>
      </c>
      <c r="C7">
        <v>172</v>
      </c>
      <c r="D7">
        <v>529</v>
      </c>
      <c r="E7">
        <v>80</v>
      </c>
      <c r="F7">
        <v>0.6</v>
      </c>
      <c r="G7">
        <v>74</v>
      </c>
      <c r="H7">
        <v>1.7</v>
      </c>
      <c r="I7">
        <v>2</v>
      </c>
      <c r="J7">
        <v>2</v>
      </c>
    </row>
    <row r="8" spans="1:10">
      <c r="A8">
        <v>2016</v>
      </c>
      <c r="B8" t="s">
        <v>16</v>
      </c>
      <c r="C8">
        <v>244</v>
      </c>
      <c r="D8">
        <v>489</v>
      </c>
      <c r="E8">
        <v>68</v>
      </c>
      <c r="F8">
        <v>0.6</v>
      </c>
      <c r="G8">
        <v>86</v>
      </c>
      <c r="H8">
        <v>1.7</v>
      </c>
      <c r="I8">
        <v>1.9</v>
      </c>
      <c r="J8">
        <v>1.9</v>
      </c>
    </row>
    <row r="9" spans="1:10">
      <c r="A9">
        <v>2016</v>
      </c>
      <c r="B9" t="s">
        <v>17</v>
      </c>
      <c r="C9">
        <v>215</v>
      </c>
      <c r="D9">
        <v>473</v>
      </c>
      <c r="E9">
        <v>122</v>
      </c>
      <c r="F9">
        <v>0.3</v>
      </c>
      <c r="G9">
        <v>82</v>
      </c>
      <c r="H9">
        <v>1.7</v>
      </c>
      <c r="I9">
        <v>2.5</v>
      </c>
      <c r="J9">
        <v>2.5</v>
      </c>
    </row>
    <row r="10" spans="1:10">
      <c r="A10">
        <v>2016</v>
      </c>
      <c r="B10" t="s">
        <v>18</v>
      </c>
      <c r="C10">
        <v>192</v>
      </c>
      <c r="D10">
        <v>527</v>
      </c>
      <c r="E10">
        <v>84</v>
      </c>
      <c r="F10">
        <v>0.9</v>
      </c>
      <c r="G10">
        <v>96</v>
      </c>
      <c r="H10">
        <v>1.3</v>
      </c>
      <c r="I10">
        <v>2.8</v>
      </c>
      <c r="J10">
        <v>2.8</v>
      </c>
    </row>
    <row r="11" spans="1:10">
      <c r="A11">
        <v>2016</v>
      </c>
      <c r="B11" t="s">
        <v>19</v>
      </c>
      <c r="C11">
        <v>283</v>
      </c>
      <c r="D11">
        <v>471</v>
      </c>
      <c r="E11">
        <v>94</v>
      </c>
      <c r="F11">
        <v>0.4</v>
      </c>
      <c r="G11">
        <v>66</v>
      </c>
      <c r="H11">
        <v>2</v>
      </c>
      <c r="I11">
        <v>2.4</v>
      </c>
      <c r="J11">
        <v>2.4</v>
      </c>
    </row>
    <row r="12" spans="1:10">
      <c r="A12">
        <v>2016</v>
      </c>
      <c r="B12" t="s">
        <v>20</v>
      </c>
      <c r="C12">
        <v>210</v>
      </c>
      <c r="D12">
        <v>470</v>
      </c>
      <c r="E12">
        <v>107</v>
      </c>
      <c r="F12">
        <v>0.5</v>
      </c>
      <c r="G12">
        <v>92</v>
      </c>
      <c r="H12">
        <v>1.2</v>
      </c>
      <c r="I12">
        <v>2.2000000000000002</v>
      </c>
      <c r="J12">
        <v>2.2000000000000002</v>
      </c>
    </row>
    <row r="13" spans="1:10">
      <c r="A13">
        <v>2016</v>
      </c>
      <c r="B13" t="s">
        <v>21</v>
      </c>
      <c r="C13">
        <v>258</v>
      </c>
      <c r="D13">
        <v>539</v>
      </c>
      <c r="E13">
        <v>112</v>
      </c>
      <c r="F13">
        <v>0.6</v>
      </c>
      <c r="G13">
        <v>86</v>
      </c>
      <c r="H13">
        <v>0.6</v>
      </c>
      <c r="I13">
        <v>1.9</v>
      </c>
      <c r="J13">
        <v>1.9</v>
      </c>
    </row>
    <row r="14" spans="1:10">
      <c r="A14">
        <f>+A2+1</f>
        <v>2017</v>
      </c>
      <c r="B14" t="str">
        <f>+B2</f>
        <v>Enero</v>
      </c>
      <c r="C14">
        <v>187</v>
      </c>
      <c r="D14">
        <v>474</v>
      </c>
      <c r="E14">
        <v>95</v>
      </c>
      <c r="F14">
        <v>0.45</v>
      </c>
      <c r="G14">
        <v>52</v>
      </c>
      <c r="H14">
        <v>1.32</v>
      </c>
      <c r="I14">
        <v>0.89</v>
      </c>
      <c r="J14">
        <v>1.58</v>
      </c>
    </row>
    <row r="15" spans="1:10">
      <c r="A15">
        <f t="shared" ref="A15:A78" si="0">+A3+1</f>
        <v>2017</v>
      </c>
      <c r="B15" t="str">
        <f t="shared" ref="B15:B78" si="1">+B3</f>
        <v>Febrero</v>
      </c>
      <c r="C15">
        <v>220</v>
      </c>
      <c r="D15">
        <v>488</v>
      </c>
      <c r="E15">
        <v>111</v>
      </c>
      <c r="F15">
        <v>0.53</v>
      </c>
      <c r="G15">
        <v>78</v>
      </c>
      <c r="H15">
        <v>1.4</v>
      </c>
      <c r="I15">
        <v>0.42</v>
      </c>
      <c r="J15">
        <v>1.74</v>
      </c>
    </row>
    <row r="16" spans="1:10">
      <c r="A16">
        <f t="shared" si="0"/>
        <v>2017</v>
      </c>
      <c r="B16" t="str">
        <f t="shared" si="1"/>
        <v>Marzo</v>
      </c>
      <c r="C16">
        <v>193</v>
      </c>
      <c r="D16">
        <v>485</v>
      </c>
      <c r="E16">
        <v>98</v>
      </c>
      <c r="F16">
        <v>0.56999999999999995</v>
      </c>
      <c r="G16">
        <v>40</v>
      </c>
      <c r="H16">
        <v>1.81</v>
      </c>
      <c r="I16">
        <v>0.84</v>
      </c>
      <c r="J16">
        <v>1.96</v>
      </c>
    </row>
    <row r="17" spans="1:10">
      <c r="A17">
        <f t="shared" si="0"/>
        <v>2017</v>
      </c>
      <c r="B17" t="str">
        <f t="shared" si="1"/>
        <v>Abril</v>
      </c>
      <c r="C17">
        <v>199</v>
      </c>
      <c r="D17">
        <v>504</v>
      </c>
      <c r="E17">
        <v>71</v>
      </c>
      <c r="F17">
        <v>0.51</v>
      </c>
      <c r="G17">
        <v>58</v>
      </c>
      <c r="H17">
        <v>1.76</v>
      </c>
      <c r="I17">
        <v>1.45</v>
      </c>
      <c r="J17">
        <v>1.4</v>
      </c>
    </row>
    <row r="18" spans="1:10">
      <c r="A18">
        <f t="shared" si="0"/>
        <v>2017</v>
      </c>
      <c r="B18" t="str">
        <f t="shared" si="1"/>
        <v>Mayo</v>
      </c>
      <c r="C18">
        <v>224</v>
      </c>
      <c r="D18">
        <v>484</v>
      </c>
      <c r="E18">
        <v>126</v>
      </c>
      <c r="F18">
        <v>0.56999999999999995</v>
      </c>
      <c r="G18">
        <v>75</v>
      </c>
      <c r="H18">
        <v>1.72</v>
      </c>
      <c r="I18">
        <v>1.22</v>
      </c>
      <c r="J18">
        <v>1.85</v>
      </c>
    </row>
    <row r="19" spans="1:10">
      <c r="A19">
        <f t="shared" si="0"/>
        <v>2017</v>
      </c>
      <c r="B19" t="str">
        <f t="shared" si="1"/>
        <v>Junio</v>
      </c>
      <c r="C19">
        <v>244</v>
      </c>
      <c r="D19">
        <v>577</v>
      </c>
      <c r="E19">
        <v>106</v>
      </c>
      <c r="F19">
        <v>0.63</v>
      </c>
      <c r="G19">
        <v>80</v>
      </c>
      <c r="H19">
        <v>1.38</v>
      </c>
      <c r="I19">
        <v>1.06</v>
      </c>
      <c r="J19">
        <v>1.78</v>
      </c>
    </row>
    <row r="20" spans="1:10">
      <c r="A20">
        <f t="shared" si="0"/>
        <v>2017</v>
      </c>
      <c r="B20" t="str">
        <f t="shared" si="1"/>
        <v>Julio</v>
      </c>
      <c r="C20">
        <v>170</v>
      </c>
      <c r="D20">
        <v>499</v>
      </c>
      <c r="E20">
        <v>85</v>
      </c>
      <c r="F20">
        <v>0.6</v>
      </c>
      <c r="G20">
        <v>69</v>
      </c>
      <c r="H20">
        <v>1.59</v>
      </c>
      <c r="I20">
        <v>0.79</v>
      </c>
      <c r="J20">
        <v>2.38</v>
      </c>
    </row>
    <row r="21" spans="1:10">
      <c r="A21">
        <f t="shared" si="0"/>
        <v>2017</v>
      </c>
      <c r="B21" t="str">
        <f t="shared" si="1"/>
        <v>Agosto</v>
      </c>
      <c r="C21">
        <v>225</v>
      </c>
      <c r="D21">
        <v>636</v>
      </c>
      <c r="E21">
        <v>84</v>
      </c>
      <c r="F21">
        <v>0.64</v>
      </c>
      <c r="G21">
        <v>80</v>
      </c>
      <c r="H21">
        <v>1.74</v>
      </c>
      <c r="I21">
        <v>0.83</v>
      </c>
      <c r="J21">
        <v>2.23</v>
      </c>
    </row>
    <row r="22" spans="1:10">
      <c r="A22">
        <f t="shared" si="0"/>
        <v>2017</v>
      </c>
      <c r="B22" t="str">
        <f t="shared" si="1"/>
        <v>Setiembre</v>
      </c>
      <c r="C22">
        <v>267</v>
      </c>
      <c r="D22">
        <v>597</v>
      </c>
      <c r="E22">
        <v>109</v>
      </c>
      <c r="F22">
        <v>0.5</v>
      </c>
      <c r="G22">
        <v>89</v>
      </c>
      <c r="H22">
        <v>1.53</v>
      </c>
      <c r="I22">
        <v>1.18</v>
      </c>
      <c r="J22">
        <v>2.39</v>
      </c>
    </row>
    <row r="23" spans="1:10">
      <c r="A23">
        <f t="shared" si="0"/>
        <v>2017</v>
      </c>
      <c r="B23" t="str">
        <f t="shared" si="1"/>
        <v>Octubre</v>
      </c>
      <c r="C23">
        <v>208</v>
      </c>
      <c r="D23">
        <v>526</v>
      </c>
      <c r="E23">
        <v>111</v>
      </c>
      <c r="F23">
        <v>0.69</v>
      </c>
      <c r="G23">
        <v>80</v>
      </c>
      <c r="H23">
        <v>1.59</v>
      </c>
      <c r="I23">
        <v>0.16</v>
      </c>
      <c r="J23">
        <v>2.5099999999999998</v>
      </c>
    </row>
    <row r="24" spans="1:10">
      <c r="A24">
        <f t="shared" si="0"/>
        <v>2017</v>
      </c>
      <c r="B24" t="str">
        <f t="shared" si="1"/>
        <v>Noviembre</v>
      </c>
      <c r="C24">
        <v>235</v>
      </c>
      <c r="D24">
        <v>517</v>
      </c>
      <c r="E24">
        <v>113</v>
      </c>
      <c r="F24">
        <v>0.62</v>
      </c>
      <c r="G24">
        <v>77</v>
      </c>
      <c r="H24">
        <v>1.34</v>
      </c>
      <c r="I24">
        <v>1.47</v>
      </c>
      <c r="J24">
        <v>2.4700000000000002</v>
      </c>
    </row>
    <row r="25" spans="1:10">
      <c r="A25">
        <f t="shared" si="0"/>
        <v>2017</v>
      </c>
      <c r="B25" t="str">
        <f t="shared" si="1"/>
        <v>Diciembre</v>
      </c>
      <c r="C25">
        <v>235</v>
      </c>
      <c r="D25">
        <v>549.48</v>
      </c>
      <c r="E25">
        <v>131.69999999999999</v>
      </c>
      <c r="F25">
        <v>0.65</v>
      </c>
      <c r="G25">
        <v>76.61</v>
      </c>
      <c r="H25">
        <v>1.52</v>
      </c>
      <c r="I25">
        <v>1.1599999999999999</v>
      </c>
      <c r="J25">
        <v>2.89</v>
      </c>
    </row>
    <row r="26" spans="1:10">
      <c r="A26">
        <f t="shared" si="0"/>
        <v>2018</v>
      </c>
      <c r="B26" t="str">
        <f t="shared" si="1"/>
        <v>Enero</v>
      </c>
      <c r="C26">
        <v>184.8</v>
      </c>
      <c r="D26">
        <v>578.29999999999995</v>
      </c>
      <c r="E26">
        <v>92.3</v>
      </c>
      <c r="F26">
        <v>0.7</v>
      </c>
      <c r="G26">
        <v>58.9</v>
      </c>
      <c r="H26">
        <v>1.6</v>
      </c>
      <c r="I26">
        <v>1.5</v>
      </c>
      <c r="J26">
        <v>1.6</v>
      </c>
    </row>
    <row r="27" spans="1:10">
      <c r="A27">
        <f t="shared" si="0"/>
        <v>2018</v>
      </c>
      <c r="B27" t="str">
        <f t="shared" si="1"/>
        <v>Febrero</v>
      </c>
      <c r="C27">
        <v>166.7</v>
      </c>
      <c r="D27">
        <v>471.2</v>
      </c>
      <c r="E27">
        <v>105.1</v>
      </c>
      <c r="F27">
        <v>0.5</v>
      </c>
      <c r="G27">
        <v>77.3</v>
      </c>
      <c r="H27">
        <v>1.1000000000000001</v>
      </c>
      <c r="I27">
        <v>1.4</v>
      </c>
      <c r="J27">
        <v>2</v>
      </c>
    </row>
    <row r="28" spans="1:10">
      <c r="A28">
        <f t="shared" si="0"/>
        <v>2018</v>
      </c>
      <c r="B28" t="str">
        <f t="shared" si="1"/>
        <v>Marzo</v>
      </c>
      <c r="C28">
        <v>220.1</v>
      </c>
      <c r="D28">
        <v>536.6</v>
      </c>
      <c r="E28">
        <v>114.9</v>
      </c>
      <c r="F28">
        <v>0.6</v>
      </c>
      <c r="G28">
        <v>61.3</v>
      </c>
      <c r="H28">
        <v>1.3</v>
      </c>
      <c r="I28">
        <v>1.6</v>
      </c>
      <c r="J28">
        <v>2.6</v>
      </c>
    </row>
    <row r="29" spans="1:10">
      <c r="A29">
        <f t="shared" si="0"/>
        <v>2018</v>
      </c>
      <c r="B29" t="str">
        <f t="shared" si="1"/>
        <v>Abril</v>
      </c>
      <c r="C29">
        <v>198.5</v>
      </c>
      <c r="D29">
        <v>476.1</v>
      </c>
      <c r="E29">
        <v>103.1</v>
      </c>
      <c r="F29">
        <v>0.6</v>
      </c>
      <c r="G29">
        <v>66.900000000000006</v>
      </c>
      <c r="H29">
        <v>1.6</v>
      </c>
      <c r="I29">
        <v>1.1000000000000001</v>
      </c>
      <c r="J29">
        <v>1.9</v>
      </c>
    </row>
    <row r="30" spans="1:10">
      <c r="A30">
        <f t="shared" si="0"/>
        <v>2018</v>
      </c>
      <c r="B30" t="str">
        <f t="shared" si="1"/>
        <v>Mayo</v>
      </c>
      <c r="C30">
        <v>201.4</v>
      </c>
      <c r="D30">
        <v>554.9</v>
      </c>
      <c r="E30">
        <v>105.1</v>
      </c>
      <c r="F30">
        <v>0.8</v>
      </c>
      <c r="G30">
        <v>61.7</v>
      </c>
      <c r="H30">
        <v>1.4</v>
      </c>
      <c r="I30">
        <v>1.4</v>
      </c>
      <c r="J30">
        <v>1.8</v>
      </c>
    </row>
    <row r="31" spans="1:10">
      <c r="A31">
        <f t="shared" si="0"/>
        <v>2018</v>
      </c>
      <c r="B31" t="str">
        <f t="shared" si="1"/>
        <v>Junio</v>
      </c>
      <c r="C31">
        <v>219.8</v>
      </c>
      <c r="D31">
        <v>559.1</v>
      </c>
      <c r="E31">
        <v>120.7</v>
      </c>
      <c r="F31">
        <v>0.8</v>
      </c>
      <c r="G31">
        <v>55.3</v>
      </c>
      <c r="H31">
        <v>1.5</v>
      </c>
      <c r="I31">
        <v>1</v>
      </c>
      <c r="J31">
        <v>2.9</v>
      </c>
    </row>
    <row r="32" spans="1:10">
      <c r="A32">
        <f t="shared" si="0"/>
        <v>2018</v>
      </c>
      <c r="B32" t="str">
        <f t="shared" si="1"/>
        <v>Julio</v>
      </c>
      <c r="C32">
        <v>193.2</v>
      </c>
      <c r="D32">
        <v>549.4</v>
      </c>
      <c r="E32">
        <v>94.3</v>
      </c>
      <c r="F32">
        <v>0.5</v>
      </c>
      <c r="G32">
        <v>46.7</v>
      </c>
      <c r="H32">
        <v>0.9</v>
      </c>
      <c r="I32">
        <v>1.1000000000000001</v>
      </c>
      <c r="J32">
        <v>2.2999999999999998</v>
      </c>
    </row>
    <row r="33" spans="1:10">
      <c r="A33">
        <f t="shared" si="0"/>
        <v>2018</v>
      </c>
      <c r="B33" t="str">
        <f t="shared" si="1"/>
        <v>Agosto</v>
      </c>
      <c r="C33">
        <v>214.8</v>
      </c>
      <c r="D33">
        <v>550</v>
      </c>
      <c r="E33">
        <v>86.7</v>
      </c>
      <c r="F33">
        <v>0.9</v>
      </c>
      <c r="G33">
        <v>53.5</v>
      </c>
      <c r="H33">
        <v>1.6</v>
      </c>
      <c r="I33">
        <v>0.9</v>
      </c>
      <c r="J33">
        <v>1.3</v>
      </c>
    </row>
    <row r="34" spans="1:10">
      <c r="A34">
        <f t="shared" si="0"/>
        <v>2018</v>
      </c>
      <c r="B34" t="str">
        <f t="shared" si="1"/>
        <v>Setiembre</v>
      </c>
      <c r="C34">
        <v>205</v>
      </c>
      <c r="D34">
        <v>517.4</v>
      </c>
      <c r="E34">
        <v>104.2</v>
      </c>
      <c r="F34">
        <v>0.5</v>
      </c>
      <c r="G34">
        <v>81.7</v>
      </c>
      <c r="H34">
        <v>1.4</v>
      </c>
      <c r="I34">
        <v>1.3</v>
      </c>
      <c r="J34">
        <v>2.6</v>
      </c>
    </row>
    <row r="35" spans="1:10">
      <c r="A35">
        <f t="shared" si="0"/>
        <v>2018</v>
      </c>
      <c r="B35" t="str">
        <f t="shared" si="1"/>
        <v>Octubre</v>
      </c>
      <c r="C35">
        <v>189.6</v>
      </c>
      <c r="D35">
        <v>599.6</v>
      </c>
      <c r="E35">
        <v>101</v>
      </c>
      <c r="F35">
        <v>0.7</v>
      </c>
      <c r="G35">
        <v>54.2</v>
      </c>
      <c r="H35">
        <v>1.4</v>
      </c>
      <c r="I35">
        <v>0.9</v>
      </c>
      <c r="J35">
        <v>3.3</v>
      </c>
    </row>
    <row r="36" spans="1:10">
      <c r="A36">
        <f t="shared" si="0"/>
        <v>2018</v>
      </c>
      <c r="B36" t="str">
        <f t="shared" si="1"/>
        <v>Noviembre</v>
      </c>
      <c r="C36">
        <v>247.7</v>
      </c>
      <c r="D36">
        <v>564.79999999999995</v>
      </c>
      <c r="E36">
        <v>97.2</v>
      </c>
      <c r="F36">
        <v>0.6</v>
      </c>
      <c r="G36">
        <v>104.5</v>
      </c>
      <c r="H36">
        <v>0.9</v>
      </c>
      <c r="I36">
        <v>0.9</v>
      </c>
      <c r="J36">
        <v>2.7</v>
      </c>
    </row>
    <row r="37" spans="1:10">
      <c r="A37">
        <f t="shared" si="0"/>
        <v>2018</v>
      </c>
      <c r="B37" t="str">
        <f t="shared" si="1"/>
        <v>Diciembre</v>
      </c>
      <c r="C37">
        <v>231.5</v>
      </c>
      <c r="D37">
        <v>540.70000000000005</v>
      </c>
      <c r="E37">
        <v>78.5</v>
      </c>
      <c r="F37">
        <v>0.7</v>
      </c>
      <c r="G37">
        <v>63</v>
      </c>
      <c r="H37">
        <v>1.5</v>
      </c>
      <c r="I37">
        <v>1.7</v>
      </c>
      <c r="J37">
        <v>2.1</v>
      </c>
    </row>
    <row r="38" spans="1:10">
      <c r="A38">
        <f t="shared" si="0"/>
        <v>2019</v>
      </c>
      <c r="B38" t="str">
        <f t="shared" si="1"/>
        <v>Enero</v>
      </c>
      <c r="C38">
        <v>197</v>
      </c>
      <c r="D38">
        <v>558.6</v>
      </c>
      <c r="E38">
        <v>69.5</v>
      </c>
      <c r="F38">
        <v>0.3</v>
      </c>
      <c r="G38">
        <v>58.7</v>
      </c>
      <c r="H38">
        <v>1.1000000000000001</v>
      </c>
      <c r="I38">
        <v>1.4</v>
      </c>
      <c r="J38">
        <v>3</v>
      </c>
    </row>
    <row r="39" spans="1:10">
      <c r="A39">
        <f t="shared" si="0"/>
        <v>2019</v>
      </c>
      <c r="B39" t="str">
        <f t="shared" si="1"/>
        <v>Febrero</v>
      </c>
      <c r="C39">
        <v>191.9</v>
      </c>
      <c r="D39">
        <v>452</v>
      </c>
      <c r="E39">
        <v>89.4</v>
      </c>
      <c r="F39">
        <v>0.4</v>
      </c>
      <c r="G39">
        <v>67.099999999999994</v>
      </c>
      <c r="H39">
        <v>1.7</v>
      </c>
      <c r="I39">
        <v>1.3</v>
      </c>
      <c r="J39">
        <v>1.4</v>
      </c>
    </row>
    <row r="40" spans="1:10">
      <c r="A40">
        <f t="shared" si="0"/>
        <v>2019</v>
      </c>
      <c r="B40" t="str">
        <f t="shared" si="1"/>
        <v>Marzo</v>
      </c>
      <c r="C40">
        <v>178.3</v>
      </c>
      <c r="D40">
        <v>484.7</v>
      </c>
      <c r="E40">
        <v>125.2</v>
      </c>
      <c r="F40">
        <v>0.2</v>
      </c>
      <c r="G40">
        <v>59.8</v>
      </c>
      <c r="H40">
        <v>1.8</v>
      </c>
      <c r="I40">
        <v>1.4</v>
      </c>
      <c r="J40">
        <v>2.2999999999999998</v>
      </c>
    </row>
    <row r="41" spans="1:10">
      <c r="A41">
        <f t="shared" si="0"/>
        <v>2019</v>
      </c>
      <c r="B41" t="str">
        <f t="shared" si="1"/>
        <v>Abril</v>
      </c>
      <c r="C41">
        <v>218.1</v>
      </c>
      <c r="D41">
        <v>463.6</v>
      </c>
      <c r="E41">
        <v>75</v>
      </c>
      <c r="F41">
        <v>0.3</v>
      </c>
      <c r="G41">
        <v>75.7</v>
      </c>
      <c r="H41">
        <v>1.7</v>
      </c>
      <c r="I41">
        <v>1</v>
      </c>
      <c r="J41">
        <v>1.4</v>
      </c>
    </row>
    <row r="42" spans="1:10">
      <c r="A42">
        <f t="shared" si="0"/>
        <v>2019</v>
      </c>
      <c r="B42" t="str">
        <f t="shared" si="1"/>
        <v>Mayo</v>
      </c>
      <c r="C42">
        <v>193.9</v>
      </c>
      <c r="D42">
        <v>578.4</v>
      </c>
      <c r="E42">
        <v>111.4</v>
      </c>
      <c r="F42">
        <v>0.5</v>
      </c>
      <c r="G42">
        <v>57.6</v>
      </c>
      <c r="H42">
        <v>1.5</v>
      </c>
      <c r="I42">
        <v>0.9</v>
      </c>
      <c r="J42">
        <v>2.5</v>
      </c>
    </row>
    <row r="43" spans="1:10">
      <c r="A43">
        <f t="shared" si="0"/>
        <v>2019</v>
      </c>
      <c r="B43" t="str">
        <f t="shared" si="1"/>
        <v>Junio</v>
      </c>
      <c r="C43">
        <v>216.9</v>
      </c>
      <c r="D43">
        <v>543.20000000000005</v>
      </c>
      <c r="E43">
        <v>104</v>
      </c>
      <c r="F43">
        <v>0.4</v>
      </c>
      <c r="G43">
        <v>85.8</v>
      </c>
      <c r="H43">
        <v>1.9</v>
      </c>
      <c r="I43">
        <v>0.9</v>
      </c>
      <c r="J43">
        <v>3.2</v>
      </c>
    </row>
    <row r="44" spans="1:10">
      <c r="A44">
        <f t="shared" si="0"/>
        <v>2019</v>
      </c>
      <c r="B44" t="str">
        <f t="shared" si="1"/>
        <v>Julio</v>
      </c>
      <c r="C44">
        <v>202.3</v>
      </c>
      <c r="D44">
        <v>540.4</v>
      </c>
      <c r="E44">
        <v>90.1</v>
      </c>
      <c r="F44">
        <v>0.3</v>
      </c>
      <c r="G44">
        <v>77.8</v>
      </c>
      <c r="H44">
        <v>1.6</v>
      </c>
      <c r="I44">
        <v>1.2</v>
      </c>
      <c r="J44">
        <v>2.1</v>
      </c>
    </row>
    <row r="45" spans="1:10">
      <c r="A45">
        <f t="shared" si="0"/>
        <v>2019</v>
      </c>
      <c r="B45" t="str">
        <f t="shared" si="1"/>
        <v>Agosto</v>
      </c>
      <c r="C45">
        <v>198.4</v>
      </c>
      <c r="D45">
        <v>571.9</v>
      </c>
      <c r="E45">
        <v>106.5</v>
      </c>
      <c r="F45">
        <v>0.6</v>
      </c>
      <c r="G45">
        <v>55.7</v>
      </c>
      <c r="H45">
        <v>1.6</v>
      </c>
      <c r="I45">
        <v>1.7</v>
      </c>
      <c r="J45">
        <v>2.6</v>
      </c>
    </row>
    <row r="46" spans="1:10">
      <c r="A46">
        <f t="shared" si="0"/>
        <v>2019</v>
      </c>
      <c r="B46" t="str">
        <f t="shared" si="1"/>
        <v>Setiembre</v>
      </c>
      <c r="C46">
        <v>206.1</v>
      </c>
      <c r="D46">
        <v>516.6</v>
      </c>
      <c r="E46">
        <v>105.3</v>
      </c>
      <c r="F46">
        <v>0.4</v>
      </c>
      <c r="G46">
        <v>58.2</v>
      </c>
      <c r="H46">
        <v>1.7</v>
      </c>
      <c r="I46">
        <v>1.1000000000000001</v>
      </c>
      <c r="J46">
        <v>2</v>
      </c>
    </row>
    <row r="47" spans="1:10">
      <c r="A47">
        <f t="shared" si="0"/>
        <v>2019</v>
      </c>
      <c r="B47" t="str">
        <f t="shared" si="1"/>
        <v>Octubre</v>
      </c>
      <c r="C47">
        <v>228.8</v>
      </c>
      <c r="D47">
        <v>496</v>
      </c>
      <c r="E47">
        <v>121.2</v>
      </c>
      <c r="F47">
        <v>0.4</v>
      </c>
      <c r="G47">
        <v>80</v>
      </c>
      <c r="H47">
        <v>1.2</v>
      </c>
      <c r="I47">
        <v>1.4</v>
      </c>
      <c r="J47">
        <v>3</v>
      </c>
    </row>
    <row r="48" spans="1:10">
      <c r="A48">
        <f t="shared" si="0"/>
        <v>2019</v>
      </c>
      <c r="B48" t="str">
        <f t="shared" si="1"/>
        <v>Noviembre</v>
      </c>
      <c r="C48">
        <v>220.4</v>
      </c>
      <c r="D48">
        <v>482.2</v>
      </c>
      <c r="E48">
        <v>68.2</v>
      </c>
      <c r="F48">
        <v>0.5</v>
      </c>
      <c r="G48">
        <v>65.7</v>
      </c>
      <c r="H48">
        <v>1.7</v>
      </c>
      <c r="I48">
        <v>1.6</v>
      </c>
      <c r="J48">
        <v>2.6</v>
      </c>
    </row>
    <row r="49" spans="1:10">
      <c r="A49">
        <f t="shared" si="0"/>
        <v>2019</v>
      </c>
      <c r="B49" t="str">
        <f t="shared" si="1"/>
        <v>Diciembre</v>
      </c>
      <c r="C49">
        <v>283.60000000000002</v>
      </c>
      <c r="D49">
        <v>409.1</v>
      </c>
      <c r="E49">
        <v>122</v>
      </c>
      <c r="F49">
        <v>0.4</v>
      </c>
      <c r="G49">
        <v>74.099999999999994</v>
      </c>
      <c r="H49">
        <v>1.9</v>
      </c>
      <c r="I49">
        <v>1.8</v>
      </c>
      <c r="J49">
        <v>3.3</v>
      </c>
    </row>
    <row r="50" spans="1:10">
      <c r="A50">
        <f t="shared" si="0"/>
        <v>2020</v>
      </c>
      <c r="B50" t="str">
        <f t="shared" si="1"/>
        <v>Enero</v>
      </c>
      <c r="C50">
        <v>164.3</v>
      </c>
      <c r="D50">
        <v>544.29999999999995</v>
      </c>
      <c r="E50">
        <v>107.5</v>
      </c>
      <c r="F50">
        <v>0.4</v>
      </c>
      <c r="G50">
        <v>62.5</v>
      </c>
      <c r="H50">
        <v>1.9</v>
      </c>
      <c r="I50">
        <v>1.7</v>
      </c>
      <c r="J50">
        <v>1.5</v>
      </c>
    </row>
    <row r="51" spans="1:10">
      <c r="A51">
        <f t="shared" si="0"/>
        <v>2020</v>
      </c>
      <c r="B51" t="str">
        <f t="shared" si="1"/>
        <v>Febrero</v>
      </c>
      <c r="C51">
        <v>189</v>
      </c>
      <c r="D51">
        <v>468.6</v>
      </c>
      <c r="E51">
        <v>86.1</v>
      </c>
      <c r="F51">
        <v>0.3</v>
      </c>
      <c r="G51">
        <v>76.099999999999994</v>
      </c>
      <c r="H51">
        <v>2.1</v>
      </c>
      <c r="I51">
        <v>2</v>
      </c>
      <c r="J51">
        <v>2.6</v>
      </c>
    </row>
    <row r="52" spans="1:10">
      <c r="A52">
        <f t="shared" si="0"/>
        <v>2020</v>
      </c>
      <c r="B52" t="str">
        <f t="shared" si="1"/>
        <v>Marzo</v>
      </c>
      <c r="C52">
        <v>162.9</v>
      </c>
      <c r="D52">
        <v>318.7</v>
      </c>
      <c r="E52">
        <v>141.1</v>
      </c>
      <c r="F52">
        <v>0.3</v>
      </c>
      <c r="G52">
        <v>72.3</v>
      </c>
      <c r="H52">
        <v>2</v>
      </c>
      <c r="I52">
        <v>1.7</v>
      </c>
      <c r="J52">
        <v>2.2999999999999998</v>
      </c>
    </row>
    <row r="53" spans="1:10">
      <c r="A53">
        <f t="shared" si="0"/>
        <v>2020</v>
      </c>
      <c r="B53" t="str">
        <f t="shared" si="1"/>
        <v>Abril</v>
      </c>
      <c r="C53">
        <v>117.4</v>
      </c>
      <c r="D53">
        <v>219.3</v>
      </c>
      <c r="E53">
        <v>82.1</v>
      </c>
      <c r="F53">
        <v>0.3</v>
      </c>
      <c r="G53">
        <v>52.6</v>
      </c>
      <c r="H53">
        <v>0.1</v>
      </c>
      <c r="I53">
        <v>0.5</v>
      </c>
      <c r="J53">
        <v>0.9</v>
      </c>
    </row>
    <row r="54" spans="1:10">
      <c r="A54">
        <f t="shared" si="0"/>
        <v>2020</v>
      </c>
      <c r="B54" t="str">
        <f t="shared" si="1"/>
        <v>Mayo</v>
      </c>
      <c r="C54">
        <v>142</v>
      </c>
      <c r="D54">
        <v>171.8</v>
      </c>
      <c r="E54">
        <v>28.5</v>
      </c>
      <c r="F54">
        <v>0.4</v>
      </c>
      <c r="G54">
        <v>50.9</v>
      </c>
      <c r="H54">
        <v>0.8</v>
      </c>
      <c r="I54" t="s">
        <v>22</v>
      </c>
      <c r="J54">
        <v>2.7</v>
      </c>
    </row>
    <row r="55" spans="1:10">
      <c r="A55">
        <f t="shared" si="0"/>
        <v>2020</v>
      </c>
      <c r="B55" t="str">
        <f t="shared" si="1"/>
        <v>Junio</v>
      </c>
      <c r="C55">
        <v>188</v>
      </c>
      <c r="D55">
        <v>364</v>
      </c>
      <c r="E55">
        <v>69.599999999999994</v>
      </c>
      <c r="F55">
        <v>0.4</v>
      </c>
      <c r="G55">
        <v>44.8</v>
      </c>
      <c r="H55">
        <v>1.6</v>
      </c>
      <c r="I55">
        <v>0.3</v>
      </c>
      <c r="J55">
        <v>2.4</v>
      </c>
    </row>
    <row r="56" spans="1:10">
      <c r="A56">
        <f t="shared" si="0"/>
        <v>2020</v>
      </c>
      <c r="B56" t="str">
        <f t="shared" si="1"/>
        <v>Julio</v>
      </c>
      <c r="C56">
        <v>199.1</v>
      </c>
      <c r="D56">
        <v>332.9</v>
      </c>
      <c r="E56">
        <v>82.6</v>
      </c>
      <c r="F56">
        <v>0.4</v>
      </c>
      <c r="G56">
        <v>57</v>
      </c>
      <c r="H56">
        <v>1.7</v>
      </c>
      <c r="I56">
        <v>1.1000000000000001</v>
      </c>
      <c r="J56">
        <v>2.2000000000000002</v>
      </c>
    </row>
    <row r="57" spans="1:10">
      <c r="A57">
        <f t="shared" si="0"/>
        <v>2020</v>
      </c>
      <c r="B57" t="str">
        <f t="shared" si="1"/>
        <v>Agosto</v>
      </c>
      <c r="C57">
        <v>125.5</v>
      </c>
      <c r="D57">
        <v>351</v>
      </c>
      <c r="E57">
        <v>113.8</v>
      </c>
      <c r="F57">
        <v>0.4</v>
      </c>
      <c r="G57">
        <v>81.400000000000006</v>
      </c>
      <c r="H57">
        <v>1.3</v>
      </c>
      <c r="I57">
        <v>1.1000000000000001</v>
      </c>
      <c r="J57">
        <v>2.2000000000000002</v>
      </c>
    </row>
    <row r="58" spans="1:10">
      <c r="A58">
        <f t="shared" si="0"/>
        <v>2020</v>
      </c>
      <c r="B58" t="str">
        <f t="shared" si="1"/>
        <v>Setiembre</v>
      </c>
      <c r="C58">
        <v>223.6</v>
      </c>
      <c r="D58">
        <v>354.8</v>
      </c>
      <c r="E58">
        <v>103.4</v>
      </c>
      <c r="F58">
        <v>0.4</v>
      </c>
      <c r="G58">
        <v>58.9</v>
      </c>
      <c r="H58">
        <v>2.6</v>
      </c>
      <c r="I58">
        <v>1.1000000000000001</v>
      </c>
      <c r="J58">
        <v>2.4</v>
      </c>
    </row>
    <row r="59" spans="1:10">
      <c r="A59">
        <f t="shared" si="0"/>
        <v>2020</v>
      </c>
      <c r="B59" t="str">
        <f t="shared" si="1"/>
        <v>Octubre</v>
      </c>
      <c r="C59">
        <v>254.8</v>
      </c>
      <c r="D59">
        <v>435.8</v>
      </c>
      <c r="E59">
        <v>131.4</v>
      </c>
      <c r="F59">
        <v>0.4</v>
      </c>
      <c r="G59">
        <v>60.6</v>
      </c>
      <c r="H59">
        <v>1.8</v>
      </c>
      <c r="I59">
        <v>1.6</v>
      </c>
      <c r="J59">
        <v>3.8</v>
      </c>
    </row>
    <row r="60" spans="1:10">
      <c r="A60">
        <f t="shared" si="0"/>
        <v>2020</v>
      </c>
      <c r="B60" t="str">
        <f t="shared" si="1"/>
        <v>Noviembre</v>
      </c>
      <c r="C60">
        <v>211.7</v>
      </c>
      <c r="D60">
        <v>427.4</v>
      </c>
      <c r="E60">
        <v>115.3</v>
      </c>
      <c r="F60">
        <v>0.5</v>
      </c>
      <c r="G60">
        <v>61</v>
      </c>
      <c r="H60">
        <v>2</v>
      </c>
      <c r="I60">
        <v>1.5</v>
      </c>
      <c r="J60">
        <v>2.8</v>
      </c>
    </row>
    <row r="61" spans="1:10">
      <c r="A61">
        <f t="shared" si="0"/>
        <v>2020</v>
      </c>
      <c r="B61" t="str">
        <f t="shared" si="1"/>
        <v>Diciembre</v>
      </c>
      <c r="C61">
        <v>210.4</v>
      </c>
      <c r="D61">
        <v>451.8</v>
      </c>
      <c r="E61">
        <v>129.30000000000001</v>
      </c>
      <c r="F61">
        <v>0.4</v>
      </c>
      <c r="G61">
        <v>52</v>
      </c>
      <c r="H61">
        <v>2</v>
      </c>
      <c r="I61">
        <v>1.9</v>
      </c>
      <c r="J61">
        <v>3.4</v>
      </c>
    </row>
    <row r="62" spans="1:10">
      <c r="A62">
        <f t="shared" si="0"/>
        <v>2021</v>
      </c>
      <c r="B62" t="str">
        <f t="shared" si="1"/>
        <v>Enero</v>
      </c>
      <c r="C62">
        <v>164.1</v>
      </c>
      <c r="D62">
        <v>399.9</v>
      </c>
      <c r="E62">
        <v>90.9</v>
      </c>
      <c r="F62">
        <v>0.4</v>
      </c>
      <c r="G62">
        <v>63</v>
      </c>
      <c r="H62">
        <v>2.5</v>
      </c>
      <c r="I62">
        <v>2</v>
      </c>
      <c r="J62">
        <v>2.2999999999999998</v>
      </c>
    </row>
    <row r="63" spans="1:10">
      <c r="A63">
        <f t="shared" si="0"/>
        <v>2021</v>
      </c>
      <c r="B63" t="str">
        <f t="shared" si="1"/>
        <v>Febrero</v>
      </c>
      <c r="C63">
        <v>182.6</v>
      </c>
      <c r="D63">
        <v>370.5</v>
      </c>
      <c r="E63">
        <v>107.7</v>
      </c>
      <c r="F63">
        <v>0.2</v>
      </c>
      <c r="G63">
        <v>57.2</v>
      </c>
      <c r="H63">
        <v>1.9</v>
      </c>
      <c r="I63">
        <v>1.4</v>
      </c>
      <c r="J63">
        <v>2.1</v>
      </c>
    </row>
    <row r="64" spans="1:10">
      <c r="A64">
        <f t="shared" si="0"/>
        <v>2021</v>
      </c>
      <c r="B64" t="str">
        <f t="shared" si="1"/>
        <v>Marzo</v>
      </c>
      <c r="C64">
        <v>179.6</v>
      </c>
      <c r="D64">
        <v>437.7</v>
      </c>
      <c r="E64">
        <v>110.7</v>
      </c>
      <c r="F64">
        <v>0.4</v>
      </c>
      <c r="G64">
        <v>76</v>
      </c>
      <c r="H64">
        <v>1.8</v>
      </c>
      <c r="I64">
        <v>1.4</v>
      </c>
      <c r="J64">
        <v>3.2</v>
      </c>
    </row>
    <row r="65" spans="1:10">
      <c r="A65">
        <f t="shared" si="0"/>
        <v>2021</v>
      </c>
      <c r="B65" t="str">
        <f t="shared" si="1"/>
        <v>Abril</v>
      </c>
      <c r="C65">
        <v>188.3</v>
      </c>
      <c r="D65">
        <v>458.4</v>
      </c>
      <c r="E65">
        <v>98</v>
      </c>
      <c r="F65">
        <v>0.3</v>
      </c>
      <c r="G65">
        <v>77</v>
      </c>
      <c r="H65">
        <v>1.8</v>
      </c>
      <c r="I65">
        <v>1.2</v>
      </c>
      <c r="J65">
        <v>2.1</v>
      </c>
    </row>
    <row r="66" spans="1:10">
      <c r="A66">
        <f t="shared" si="0"/>
        <v>2021</v>
      </c>
      <c r="B66" t="str">
        <f t="shared" si="1"/>
        <v>Mayo</v>
      </c>
      <c r="C66">
        <v>190.9</v>
      </c>
      <c r="D66">
        <v>435.7</v>
      </c>
      <c r="E66">
        <v>104.8</v>
      </c>
      <c r="F66">
        <v>0.5</v>
      </c>
      <c r="G66">
        <v>105.7</v>
      </c>
      <c r="H66">
        <v>1</v>
      </c>
      <c r="I66">
        <v>1.5</v>
      </c>
      <c r="J66">
        <v>2.1</v>
      </c>
    </row>
    <row r="67" spans="1:10">
      <c r="A67">
        <f t="shared" si="0"/>
        <v>2021</v>
      </c>
      <c r="B67" t="str">
        <f t="shared" si="1"/>
        <v>Junio</v>
      </c>
      <c r="C67">
        <v>168.9</v>
      </c>
      <c r="D67">
        <v>492.6</v>
      </c>
      <c r="E67">
        <v>102.8</v>
      </c>
      <c r="F67">
        <v>0.4</v>
      </c>
      <c r="G67">
        <v>53.8</v>
      </c>
      <c r="H67">
        <v>1.5</v>
      </c>
      <c r="I67">
        <v>1.3</v>
      </c>
      <c r="J67">
        <v>2.8</v>
      </c>
    </row>
    <row r="68" spans="1:10">
      <c r="A68">
        <f t="shared" si="0"/>
        <v>2021</v>
      </c>
      <c r="B68" t="str">
        <f t="shared" si="1"/>
        <v>Julio</v>
      </c>
      <c r="C68">
        <v>190.4</v>
      </c>
      <c r="D68">
        <v>492</v>
      </c>
      <c r="E68">
        <v>92.7</v>
      </c>
      <c r="F68">
        <v>0.4</v>
      </c>
      <c r="G68">
        <v>88.4</v>
      </c>
      <c r="H68">
        <v>1.9</v>
      </c>
      <c r="I68">
        <v>0.7</v>
      </c>
      <c r="J68">
        <v>2.9</v>
      </c>
    </row>
    <row r="69" spans="1:10">
      <c r="A69">
        <f t="shared" si="0"/>
        <v>2021</v>
      </c>
      <c r="B69" t="str">
        <f t="shared" si="1"/>
        <v>Agosto</v>
      </c>
      <c r="C69">
        <v>203.4</v>
      </c>
      <c r="D69">
        <v>493</v>
      </c>
      <c r="E69">
        <v>125.4</v>
      </c>
      <c r="F69">
        <v>0.4</v>
      </c>
      <c r="G69">
        <v>63.2</v>
      </c>
      <c r="H69">
        <v>2.9</v>
      </c>
      <c r="I69">
        <v>1.8</v>
      </c>
      <c r="J69">
        <v>3.3</v>
      </c>
    </row>
    <row r="70" spans="1:10">
      <c r="A70">
        <f t="shared" si="0"/>
        <v>2021</v>
      </c>
      <c r="B70" t="str">
        <f t="shared" si="1"/>
        <v>Setiembre</v>
      </c>
      <c r="C70">
        <v>218.3</v>
      </c>
      <c r="D70">
        <v>538.79999999999995</v>
      </c>
      <c r="E70">
        <v>87.1</v>
      </c>
      <c r="F70">
        <v>0.4</v>
      </c>
      <c r="G70">
        <v>66.7</v>
      </c>
      <c r="H70">
        <v>2.5</v>
      </c>
      <c r="I70">
        <v>1.2</v>
      </c>
      <c r="J70">
        <v>3.7</v>
      </c>
    </row>
    <row r="71" spans="1:10">
      <c r="A71">
        <f t="shared" si="0"/>
        <v>2021</v>
      </c>
      <c r="B71" t="str">
        <f t="shared" si="1"/>
        <v>Octubre</v>
      </c>
      <c r="C71">
        <v>182.2</v>
      </c>
      <c r="D71">
        <v>515.4</v>
      </c>
      <c r="E71">
        <v>67</v>
      </c>
      <c r="F71">
        <v>0.4</v>
      </c>
      <c r="G71">
        <v>47.6</v>
      </c>
      <c r="H71">
        <v>3.1</v>
      </c>
      <c r="I71">
        <v>1.7</v>
      </c>
      <c r="J71">
        <v>2.4</v>
      </c>
    </row>
    <row r="72" spans="1:10">
      <c r="A72">
        <f t="shared" si="0"/>
        <v>2021</v>
      </c>
      <c r="B72" t="str">
        <f t="shared" si="1"/>
        <v>Noviembre</v>
      </c>
      <c r="C72">
        <v>234.8</v>
      </c>
      <c r="D72">
        <v>520</v>
      </c>
      <c r="E72">
        <v>129.69999999999999</v>
      </c>
      <c r="F72">
        <v>0.4</v>
      </c>
      <c r="G72">
        <v>79.400000000000006</v>
      </c>
      <c r="H72">
        <v>1.6</v>
      </c>
      <c r="I72">
        <v>1.9</v>
      </c>
      <c r="J72">
        <v>2.4</v>
      </c>
    </row>
    <row r="73" spans="1:10">
      <c r="A73">
        <f t="shared" si="0"/>
        <v>2021</v>
      </c>
      <c r="B73" t="str">
        <f t="shared" si="1"/>
        <v>Diciembre</v>
      </c>
      <c r="C73">
        <v>228.8</v>
      </c>
      <c r="D73">
        <v>473.4</v>
      </c>
      <c r="E73">
        <v>85.5</v>
      </c>
      <c r="F73">
        <v>0.5</v>
      </c>
      <c r="G73">
        <v>36.9</v>
      </c>
      <c r="H73">
        <v>3</v>
      </c>
      <c r="I73">
        <v>1.8</v>
      </c>
      <c r="J73">
        <v>4.3</v>
      </c>
    </row>
    <row r="74" spans="1:10">
      <c r="A74">
        <f t="shared" si="0"/>
        <v>2022</v>
      </c>
      <c r="B74" t="str">
        <f t="shared" si="1"/>
        <v>Enero</v>
      </c>
      <c r="C74">
        <v>192.1</v>
      </c>
      <c r="D74">
        <v>441.4</v>
      </c>
      <c r="E74">
        <v>82.6</v>
      </c>
      <c r="F74">
        <v>0.3</v>
      </c>
      <c r="G74">
        <v>46.5</v>
      </c>
      <c r="H74">
        <v>1.7</v>
      </c>
      <c r="I74">
        <v>1.7</v>
      </c>
      <c r="J74">
        <v>1.8</v>
      </c>
    </row>
    <row r="75" spans="1:10">
      <c r="A75">
        <f t="shared" si="0"/>
        <v>2022</v>
      </c>
      <c r="B75" t="str">
        <f t="shared" si="1"/>
        <v>Febrero</v>
      </c>
      <c r="C75">
        <v>196.3</v>
      </c>
      <c r="D75">
        <v>462.1</v>
      </c>
      <c r="E75">
        <v>100.5</v>
      </c>
      <c r="F75">
        <v>0.3</v>
      </c>
      <c r="G75">
        <v>55.9</v>
      </c>
      <c r="H75">
        <v>1.4</v>
      </c>
      <c r="I75">
        <v>1.9</v>
      </c>
      <c r="J75">
        <v>3.1</v>
      </c>
    </row>
    <row r="76" spans="1:10">
      <c r="A76">
        <f t="shared" si="0"/>
        <v>2022</v>
      </c>
      <c r="B76" t="str">
        <f t="shared" si="1"/>
        <v>Marzo</v>
      </c>
      <c r="C76">
        <v>151.19999999999999</v>
      </c>
      <c r="D76">
        <v>498.7</v>
      </c>
      <c r="E76">
        <v>95.5</v>
      </c>
      <c r="F76">
        <v>0.4</v>
      </c>
      <c r="G76">
        <v>70.400000000000006</v>
      </c>
      <c r="H76">
        <v>1.6</v>
      </c>
      <c r="I76">
        <v>1.6</v>
      </c>
      <c r="J76">
        <v>2.5</v>
      </c>
    </row>
    <row r="77" spans="1:10">
      <c r="A77">
        <f t="shared" si="0"/>
        <v>2022</v>
      </c>
      <c r="B77" t="str">
        <f t="shared" si="1"/>
        <v>Abril</v>
      </c>
      <c r="C77">
        <v>179.2</v>
      </c>
      <c r="D77">
        <v>441.7</v>
      </c>
      <c r="E77">
        <v>78.3</v>
      </c>
      <c r="F77">
        <v>0.4</v>
      </c>
      <c r="G77">
        <v>75.400000000000006</v>
      </c>
      <c r="H77">
        <v>1.7</v>
      </c>
      <c r="I77">
        <v>1.3</v>
      </c>
      <c r="J77">
        <v>2.9</v>
      </c>
    </row>
    <row r="78" spans="1:10">
      <c r="A78">
        <f t="shared" si="0"/>
        <v>2022</v>
      </c>
      <c r="B78" t="str">
        <f t="shared" si="1"/>
        <v>Mayo</v>
      </c>
      <c r="C78">
        <v>186.6</v>
      </c>
      <c r="D78">
        <v>436.8</v>
      </c>
      <c r="E78">
        <v>106.9</v>
      </c>
      <c r="F78">
        <v>0.3</v>
      </c>
      <c r="G78">
        <v>40.4</v>
      </c>
      <c r="H78">
        <v>1.7</v>
      </c>
      <c r="I78">
        <v>1.4</v>
      </c>
      <c r="J78">
        <v>2.4</v>
      </c>
    </row>
    <row r="79" spans="1:10">
      <c r="A79">
        <f t="shared" ref="A79:A86" si="2">+A67+1</f>
        <v>2022</v>
      </c>
      <c r="B79" t="str">
        <f t="shared" ref="B79:B91" si="3">+B67</f>
        <v>Junio</v>
      </c>
      <c r="C79">
        <v>250.7</v>
      </c>
      <c r="D79">
        <v>513.29999999999995</v>
      </c>
      <c r="E79">
        <v>96.6</v>
      </c>
      <c r="F79">
        <v>0.3</v>
      </c>
      <c r="G79">
        <v>78.7</v>
      </c>
      <c r="H79">
        <v>2.1</v>
      </c>
      <c r="I79">
        <v>1.4</v>
      </c>
      <c r="J79">
        <v>2.8</v>
      </c>
    </row>
    <row r="80" spans="1:10">
      <c r="A80">
        <f t="shared" si="2"/>
        <v>2022</v>
      </c>
      <c r="B80" t="str">
        <f t="shared" si="3"/>
        <v>Julio</v>
      </c>
      <c r="C80">
        <v>184.2</v>
      </c>
      <c r="D80">
        <v>431</v>
      </c>
      <c r="E80">
        <v>104.4</v>
      </c>
      <c r="F80">
        <v>0.3</v>
      </c>
      <c r="G80">
        <v>66.099999999999994</v>
      </c>
      <c r="H80">
        <v>2.4</v>
      </c>
      <c r="I80">
        <v>1.3</v>
      </c>
      <c r="J80">
        <v>2.6</v>
      </c>
    </row>
    <row r="81" spans="1:10">
      <c r="A81">
        <f t="shared" si="2"/>
        <v>2022</v>
      </c>
      <c r="B81" t="str">
        <f t="shared" si="3"/>
        <v>Agosto</v>
      </c>
      <c r="C81">
        <v>218</v>
      </c>
      <c r="D81">
        <v>477</v>
      </c>
      <c r="E81">
        <v>84.9</v>
      </c>
      <c r="F81">
        <v>0.4</v>
      </c>
      <c r="G81">
        <v>72.099999999999994</v>
      </c>
      <c r="H81">
        <v>3</v>
      </c>
      <c r="I81">
        <v>1.5</v>
      </c>
      <c r="J81">
        <v>1.8</v>
      </c>
    </row>
    <row r="82" spans="1:10">
      <c r="A82">
        <f t="shared" si="2"/>
        <v>2022</v>
      </c>
      <c r="B82" t="str">
        <f t="shared" si="3"/>
        <v>Setiembre</v>
      </c>
      <c r="C82">
        <v>261</v>
      </c>
      <c r="D82">
        <v>510.7</v>
      </c>
      <c r="E82">
        <v>100.6</v>
      </c>
      <c r="F82">
        <v>0.4</v>
      </c>
      <c r="G82">
        <v>70</v>
      </c>
      <c r="H82">
        <v>3</v>
      </c>
      <c r="I82">
        <v>1.4</v>
      </c>
      <c r="J82">
        <v>1.9</v>
      </c>
    </row>
    <row r="83" spans="1:10">
      <c r="A83">
        <f t="shared" si="2"/>
        <v>2022</v>
      </c>
      <c r="B83" t="str">
        <f t="shared" si="3"/>
        <v>Octubre</v>
      </c>
      <c r="C83">
        <v>215.4</v>
      </c>
      <c r="D83">
        <v>516.5</v>
      </c>
      <c r="E83">
        <v>87.9</v>
      </c>
      <c r="F83">
        <v>0.4</v>
      </c>
      <c r="G83">
        <v>50.6</v>
      </c>
      <c r="H83">
        <v>2</v>
      </c>
      <c r="I83">
        <v>1.8</v>
      </c>
      <c r="J83">
        <v>2.5</v>
      </c>
    </row>
    <row r="84" spans="1:10">
      <c r="A84">
        <f t="shared" si="2"/>
        <v>2022</v>
      </c>
      <c r="B84" t="str">
        <f t="shared" si="3"/>
        <v>Noviembre</v>
      </c>
      <c r="C84">
        <v>210.5</v>
      </c>
      <c r="D84">
        <v>440.2</v>
      </c>
      <c r="E84">
        <v>81.7</v>
      </c>
      <c r="F84">
        <v>0.3</v>
      </c>
      <c r="G84">
        <v>50.4</v>
      </c>
      <c r="H84">
        <v>3.3</v>
      </c>
      <c r="I84">
        <v>1.6</v>
      </c>
      <c r="J84">
        <v>2.1</v>
      </c>
    </row>
    <row r="85" spans="1:10">
      <c r="A85">
        <f t="shared" si="2"/>
        <v>2022</v>
      </c>
      <c r="B85" t="str">
        <f t="shared" si="3"/>
        <v>Diciembre</v>
      </c>
      <c r="C85">
        <v>271.5</v>
      </c>
      <c r="D85">
        <v>450.1</v>
      </c>
      <c r="E85">
        <v>72.7</v>
      </c>
      <c r="F85">
        <v>0.4</v>
      </c>
      <c r="G85">
        <v>62</v>
      </c>
      <c r="H85">
        <v>2.6</v>
      </c>
      <c r="I85">
        <v>2.2000000000000002</v>
      </c>
      <c r="J85">
        <v>3</v>
      </c>
    </row>
    <row r="86" spans="1:10">
      <c r="A86">
        <f t="shared" si="2"/>
        <v>2023</v>
      </c>
      <c r="B86" t="str">
        <f t="shared" si="3"/>
        <v>Enero</v>
      </c>
      <c r="C86" s="9">
        <v>170.32731000000001</v>
      </c>
      <c r="D86" s="9">
        <v>332.86518999999998</v>
      </c>
      <c r="E86" s="9">
        <v>100.1215</v>
      </c>
      <c r="F86" s="9">
        <v>0.26640999999999998</v>
      </c>
      <c r="G86" s="9">
        <v>58.753189999999996</v>
      </c>
      <c r="H86" s="9">
        <v>1.0960700000000001</v>
      </c>
      <c r="I86" s="9">
        <v>1.7377400000000001</v>
      </c>
      <c r="J86" s="9">
        <v>3.2527499999999998</v>
      </c>
    </row>
    <row r="87" spans="1:10">
      <c r="A87">
        <v>2023</v>
      </c>
      <c r="B87" t="str">
        <f t="shared" si="3"/>
        <v>Febrero</v>
      </c>
      <c r="C87" s="9">
        <v>174.4539</v>
      </c>
      <c r="D87" s="9">
        <v>402.36561</v>
      </c>
      <c r="E87" s="9">
        <v>117.68792999999999</v>
      </c>
      <c r="F87" s="9">
        <v>0.44235000000000002</v>
      </c>
      <c r="G87" s="9">
        <v>64.807249999999996</v>
      </c>
      <c r="H87" s="9">
        <v>0.25452999999999998</v>
      </c>
      <c r="I87" s="9">
        <v>1.7259</v>
      </c>
      <c r="J87" s="9">
        <v>2.6170499999999999</v>
      </c>
    </row>
    <row r="88" spans="1:10">
      <c r="A88">
        <v>2023</v>
      </c>
      <c r="B88" t="str">
        <f t="shared" si="3"/>
        <v>Marzo</v>
      </c>
      <c r="C88" s="9">
        <v>279.40553</v>
      </c>
      <c r="D88" s="9">
        <v>474.20798000000002</v>
      </c>
      <c r="E88" s="9">
        <v>93.633080000000007</v>
      </c>
      <c r="F88" s="9">
        <v>0.42398000000000002</v>
      </c>
      <c r="G88" s="9">
        <v>78.902770000000004</v>
      </c>
      <c r="H88" s="9">
        <v>0.91496999999999995</v>
      </c>
      <c r="I88" s="9">
        <v>1.72401</v>
      </c>
      <c r="J88" s="9">
        <v>4.0960999999999999</v>
      </c>
    </row>
    <row r="89" spans="1:10">
      <c r="A89">
        <v>2023</v>
      </c>
      <c r="B89" t="str">
        <f t="shared" si="3"/>
        <v>Abril</v>
      </c>
      <c r="C89" s="9">
        <v>257.24477999999999</v>
      </c>
      <c r="D89" s="9">
        <v>476.08661999999998</v>
      </c>
      <c r="E89" s="9">
        <v>119.34565000000001</v>
      </c>
      <c r="F89" s="9">
        <v>0.36393999999999999</v>
      </c>
      <c r="G89" s="9">
        <v>71.306799999999996</v>
      </c>
      <c r="H89" s="9">
        <v>2.5631499999999998</v>
      </c>
      <c r="I89" s="9">
        <v>1.63436</v>
      </c>
      <c r="J89" s="9">
        <v>2.6237699999999999</v>
      </c>
    </row>
    <row r="90" spans="1:10">
      <c r="A90">
        <v>2023</v>
      </c>
      <c r="B90" t="str">
        <f t="shared" si="3"/>
        <v>Mayo</v>
      </c>
      <c r="C90" s="9">
        <v>250.52153999999999</v>
      </c>
      <c r="D90" s="9">
        <v>447.59368999999998</v>
      </c>
      <c r="E90" s="9">
        <v>149.16757000000001</v>
      </c>
      <c r="F90" s="9">
        <v>0.35145999999999999</v>
      </c>
      <c r="G90" s="9">
        <v>59.569519999999997</v>
      </c>
      <c r="H90" s="9">
        <v>2.1421000000000001</v>
      </c>
      <c r="I90" s="9">
        <v>0.51753000000000005</v>
      </c>
      <c r="J90" s="9">
        <v>2.5084200000000001</v>
      </c>
    </row>
    <row r="91" spans="1:10">
      <c r="A91">
        <v>2023</v>
      </c>
      <c r="B91" t="str">
        <f t="shared" si="3"/>
        <v>Junio</v>
      </c>
      <c r="C91" s="9">
        <v>292.28849000000002</v>
      </c>
      <c r="D91" s="9">
        <v>471.33071000000001</v>
      </c>
      <c r="E91" s="9">
        <v>90.449889999999996</v>
      </c>
      <c r="F91" s="9">
        <v>0.35838999999999999</v>
      </c>
      <c r="G91" s="9">
        <v>81.145889999999994</v>
      </c>
      <c r="H91" s="9">
        <v>2.4444599999999999</v>
      </c>
      <c r="I91" s="9">
        <v>1.9976499999999999</v>
      </c>
      <c r="J91" s="9">
        <v>2.7584399999999998</v>
      </c>
    </row>
    <row r="92" spans="1:10">
      <c r="A92">
        <v>2023</v>
      </c>
      <c r="B92" t="s">
        <v>16</v>
      </c>
      <c r="C92" s="9">
        <v>245.56456</v>
      </c>
      <c r="D92" s="9">
        <v>448.14643000000001</v>
      </c>
      <c r="E92" s="9">
        <v>121.69166</v>
      </c>
      <c r="F92" s="9">
        <v>0.41031000000000001</v>
      </c>
      <c r="G92" s="9">
        <v>65.003900000000002</v>
      </c>
      <c r="H92" s="9">
        <v>2.2506400000000002</v>
      </c>
      <c r="I92" s="9">
        <v>1.7759400000000001</v>
      </c>
      <c r="J92" s="9">
        <v>2.8593299999999999</v>
      </c>
    </row>
    <row r="93" spans="1:10">
      <c r="A93">
        <v>2023</v>
      </c>
      <c r="B93" t="s">
        <v>17</v>
      </c>
      <c r="C93" s="9">
        <v>249.42465000000001</v>
      </c>
      <c r="D93" s="9">
        <v>497.29315000000003</v>
      </c>
      <c r="E93" s="9">
        <v>113.80726</v>
      </c>
      <c r="F93" s="9">
        <v>0.35965999999999998</v>
      </c>
      <c r="G93" s="9">
        <v>71.634950000000003</v>
      </c>
      <c r="H93" s="9">
        <v>2.6647799999999999</v>
      </c>
      <c r="I93" s="9">
        <v>1.583</v>
      </c>
      <c r="J93" s="9">
        <v>3.9733900000000002</v>
      </c>
    </row>
    <row r="94" spans="1:10">
      <c r="A94">
        <v>2023</v>
      </c>
      <c r="B94" t="s">
        <v>18</v>
      </c>
      <c r="C94" s="9">
        <v>263.59771000000001</v>
      </c>
      <c r="D94" s="9">
        <v>512.12017000000003</v>
      </c>
      <c r="E94" s="9">
        <v>103.76188999999999</v>
      </c>
      <c r="F94" s="9">
        <v>0.27886</v>
      </c>
      <c r="G94" s="9">
        <v>66.019040000000004</v>
      </c>
      <c r="H94" s="9">
        <v>2.7589899999999998</v>
      </c>
      <c r="I94" s="9">
        <v>1.71672</v>
      </c>
      <c r="J94" s="9">
        <v>2.8311000000000002</v>
      </c>
    </row>
    <row r="95" spans="1:10">
      <c r="A95">
        <v>2023</v>
      </c>
      <c r="B95" t="s">
        <v>19</v>
      </c>
      <c r="C95" s="9">
        <v>258.51726000000002</v>
      </c>
      <c r="D95" s="9">
        <v>536.87924999999996</v>
      </c>
      <c r="E95" s="9">
        <v>103.25413</v>
      </c>
      <c r="F95" s="9">
        <v>0.27353</v>
      </c>
      <c r="G95" s="9">
        <v>82.54101</v>
      </c>
      <c r="H95" s="9">
        <v>2.3318400000000001</v>
      </c>
      <c r="I95" s="9">
        <v>1.4916400000000001</v>
      </c>
      <c r="J95" s="9">
        <v>2.81114</v>
      </c>
    </row>
    <row r="96" spans="1:10">
      <c r="A96">
        <v>2023</v>
      </c>
      <c r="B96" t="s">
        <v>20</v>
      </c>
      <c r="C96" s="9">
        <v>238.12100000000001</v>
      </c>
      <c r="D96" s="9">
        <v>521.42773999999997</v>
      </c>
      <c r="E96" s="9">
        <v>95.978800000000007</v>
      </c>
      <c r="F96" s="9">
        <v>0.32817000000000002</v>
      </c>
      <c r="G96" s="9">
        <v>62.484360000000002</v>
      </c>
      <c r="H96" s="9">
        <v>2.8599600000000001</v>
      </c>
      <c r="I96" s="9">
        <v>1.63724</v>
      </c>
      <c r="J96" s="9">
        <v>3.12975</v>
      </c>
    </row>
    <row r="97" spans="1:10">
      <c r="A97" s="4">
        <v>2023</v>
      </c>
      <c r="B97" s="5" t="s">
        <v>21</v>
      </c>
      <c r="C97" s="9">
        <v>281.13036</v>
      </c>
      <c r="D97" s="9">
        <v>503.25331999999997</v>
      </c>
      <c r="E97" s="9">
        <v>128.45099999999999</v>
      </c>
      <c r="F97" s="9">
        <v>0.39285999999999999</v>
      </c>
      <c r="G97" s="9">
        <v>64.642319999999998</v>
      </c>
      <c r="H97" s="9">
        <v>2.63958</v>
      </c>
      <c r="I97" s="9">
        <v>1.6599299999999999</v>
      </c>
      <c r="J97" s="9">
        <v>3.4099300000000001</v>
      </c>
    </row>
    <row r="98" spans="1:10">
      <c r="A98" s="6">
        <v>2024</v>
      </c>
      <c r="B98" s="7" t="s">
        <v>10</v>
      </c>
      <c r="C98" s="11">
        <v>178.59180000000001</v>
      </c>
      <c r="D98" s="11">
        <v>2.1308189999999998</v>
      </c>
      <c r="E98" s="11">
        <v>1.9996080000000001</v>
      </c>
      <c r="F98" s="11">
        <v>502.40030000000002</v>
      </c>
      <c r="G98" s="11">
        <v>0.36746699999999999</v>
      </c>
      <c r="H98" s="11">
        <v>70.966049999999996</v>
      </c>
      <c r="I98" s="11">
        <v>79.277339999999995</v>
      </c>
      <c r="J98" s="11">
        <v>2.6628159999999998</v>
      </c>
    </row>
    <row r="99" spans="1:10">
      <c r="A99" s="4">
        <v>2024</v>
      </c>
      <c r="B99" s="5" t="s">
        <v>11</v>
      </c>
      <c r="C99" s="11">
        <v>249.90799999999999</v>
      </c>
      <c r="D99" s="11">
        <v>1.6727510000000001</v>
      </c>
      <c r="E99" s="11">
        <v>2.1857839999999999</v>
      </c>
      <c r="F99" s="11">
        <v>495.18</v>
      </c>
      <c r="G99" s="11">
        <v>0.34333000000000002</v>
      </c>
      <c r="H99" s="11">
        <v>66.486980000000003</v>
      </c>
      <c r="I99" s="11">
        <v>94.183229999999995</v>
      </c>
      <c r="J99" s="11">
        <v>2.956531</v>
      </c>
    </row>
    <row r="100" spans="1:10">
      <c r="A100">
        <v>2024</v>
      </c>
      <c r="B100" t="s">
        <v>12</v>
      </c>
      <c r="C100" s="11">
        <v>263.5428</v>
      </c>
      <c r="D100" s="11">
        <v>2.5070199999999998</v>
      </c>
      <c r="E100" s="11">
        <v>1.9239949999999999</v>
      </c>
      <c r="F100" s="11">
        <v>498.4074</v>
      </c>
      <c r="G100" s="11">
        <v>0.47824299999999997</v>
      </c>
      <c r="H100" s="11">
        <v>74.576980000000006</v>
      </c>
      <c r="I100" s="11">
        <v>98.289770000000004</v>
      </c>
      <c r="J100" s="11">
        <v>3.439657</v>
      </c>
    </row>
    <row r="101" spans="1:10">
      <c r="A101">
        <v>2024</v>
      </c>
      <c r="B101" t="s">
        <v>13</v>
      </c>
      <c r="C101" s="11">
        <v>198.28659999999999</v>
      </c>
      <c r="D101" s="11">
        <v>2.1596869999999999</v>
      </c>
      <c r="E101" s="11">
        <v>1.527549</v>
      </c>
      <c r="F101" s="11">
        <v>527.76480000000004</v>
      </c>
      <c r="G101" s="11">
        <v>0.380247</v>
      </c>
      <c r="H101" s="11">
        <v>56.308410000000002</v>
      </c>
      <c r="I101" s="11">
        <v>82.803470000000004</v>
      </c>
      <c r="J101" s="11">
        <v>3.3747560000000001</v>
      </c>
    </row>
    <row r="102" spans="1:10">
      <c r="A102">
        <v>2024</v>
      </c>
      <c r="B102" t="s">
        <v>14</v>
      </c>
      <c r="C102" s="11">
        <v>241.48509999999999</v>
      </c>
      <c r="D102" s="11">
        <v>2.60771</v>
      </c>
      <c r="E102" s="11">
        <v>1.759566</v>
      </c>
      <c r="F102" s="11">
        <v>544.55010000000004</v>
      </c>
      <c r="G102" s="11">
        <v>0.42202200000000001</v>
      </c>
      <c r="H102" s="11">
        <v>107.7894</v>
      </c>
      <c r="I102" s="11">
        <v>110.4414</v>
      </c>
      <c r="J102" s="11">
        <v>4.0661430000000003</v>
      </c>
    </row>
    <row r="103" spans="1:10">
      <c r="A103">
        <v>2024</v>
      </c>
      <c r="B103" t="s">
        <v>15</v>
      </c>
      <c r="C103" s="11">
        <v>249.00899999999999</v>
      </c>
      <c r="D103" s="11">
        <v>2.1754829999999998</v>
      </c>
      <c r="E103" s="11">
        <v>1.781488</v>
      </c>
      <c r="F103" s="11">
        <v>481.21570000000003</v>
      </c>
      <c r="G103" s="11">
        <v>0.424655</v>
      </c>
      <c r="H103" s="11">
        <v>62.525979999999997</v>
      </c>
      <c r="I103" s="11">
        <v>80.218059999999994</v>
      </c>
      <c r="J103" s="11">
        <v>3.6634530000000001</v>
      </c>
    </row>
    <row r="104" spans="1:10">
      <c r="A104">
        <v>2025</v>
      </c>
      <c r="B104" t="s">
        <v>16</v>
      </c>
      <c r="C104" s="11">
        <v>234.77170000000001</v>
      </c>
      <c r="D104" s="11">
        <v>2.2907220000000001</v>
      </c>
      <c r="E104" s="11">
        <v>1.4446319999999999</v>
      </c>
      <c r="F104" s="11">
        <v>566.76110000000006</v>
      </c>
      <c r="G104" s="11">
        <v>0.464864</v>
      </c>
      <c r="H104" s="11">
        <v>91.284660000000002</v>
      </c>
      <c r="I104" s="11">
        <v>98.651660000000007</v>
      </c>
      <c r="J104" s="11">
        <v>3.1939449999999998</v>
      </c>
    </row>
    <row r="105" spans="1:10">
      <c r="A105">
        <v>2026</v>
      </c>
      <c r="B105" t="s">
        <v>17</v>
      </c>
      <c r="C105" s="11">
        <v>273.28840000000002</v>
      </c>
      <c r="D105" s="11">
        <v>2.1759520000000001</v>
      </c>
      <c r="E105" s="11">
        <v>2.1242510000000001</v>
      </c>
      <c r="F105" s="11">
        <v>577.43880000000001</v>
      </c>
      <c r="G105" s="11">
        <v>0.37297400000000003</v>
      </c>
      <c r="H105" s="11">
        <v>97.522170000000003</v>
      </c>
      <c r="I105" s="11">
        <v>83.162090000000006</v>
      </c>
      <c r="J105" s="11">
        <v>3.0241310000000001</v>
      </c>
    </row>
    <row r="106" spans="1:10">
      <c r="A106">
        <v>2027</v>
      </c>
      <c r="B106" t="s">
        <v>31</v>
      </c>
      <c r="C106" s="11">
        <v>243.45910000000001</v>
      </c>
      <c r="D106" s="11">
        <v>2.7992170000000001</v>
      </c>
      <c r="E106" s="11">
        <v>1.8700859999999999</v>
      </c>
      <c r="F106" s="11">
        <v>555.60509999999999</v>
      </c>
      <c r="G106" s="11">
        <v>0.30892199999999997</v>
      </c>
      <c r="H106" s="11">
        <v>72.501859999999994</v>
      </c>
      <c r="I106" s="11">
        <v>105.3344</v>
      </c>
      <c r="J106" s="11">
        <v>3.7347769999999998</v>
      </c>
    </row>
    <row r="107" spans="1:10">
      <c r="A107">
        <v>2028</v>
      </c>
      <c r="B107" t="s">
        <v>19</v>
      </c>
      <c r="C107" s="11">
        <v>209.6669</v>
      </c>
      <c r="D107" s="11">
        <v>2.5605540000000002</v>
      </c>
      <c r="E107" s="11">
        <v>1.770553</v>
      </c>
      <c r="F107" s="11">
        <v>562.47400000000005</v>
      </c>
      <c r="G107" s="11">
        <v>0.27690900000000002</v>
      </c>
      <c r="H107" s="11">
        <v>45.912289999999999</v>
      </c>
      <c r="I107" s="11">
        <v>60.729340000000001</v>
      </c>
      <c r="J107" s="11">
        <v>3.2524009999999999</v>
      </c>
    </row>
    <row r="108" spans="1:10">
      <c r="A108">
        <v>2024</v>
      </c>
      <c r="B108" t="s">
        <v>20</v>
      </c>
      <c r="C108" s="11">
        <v>287.69479999999999</v>
      </c>
      <c r="D108" s="11">
        <v>2.5232009999999998</v>
      </c>
      <c r="E108" s="11">
        <v>1.4814879999999999</v>
      </c>
      <c r="F108" s="11">
        <v>534.75530000000003</v>
      </c>
      <c r="G108" s="11">
        <v>0.53226700000000005</v>
      </c>
      <c r="H108" s="11">
        <v>100.2841</v>
      </c>
      <c r="I108" s="11">
        <v>103.3443</v>
      </c>
      <c r="J108" s="11">
        <v>2.6948400000000001</v>
      </c>
    </row>
    <row r="109" spans="1:10">
      <c r="A109">
        <v>2024</v>
      </c>
      <c r="B109" t="s">
        <v>21</v>
      </c>
      <c r="C109" s="11">
        <v>230.4093</v>
      </c>
      <c r="D109" s="11">
        <v>3.7927729999999999</v>
      </c>
      <c r="E109" s="11">
        <v>1.4997830000000001</v>
      </c>
      <c r="F109" s="11">
        <v>601.58190000000002</v>
      </c>
      <c r="G109" s="11">
        <v>0.43766699999999997</v>
      </c>
      <c r="H109" s="11">
        <v>53.059379999999997</v>
      </c>
      <c r="I109" s="11">
        <v>87.850610000000003</v>
      </c>
      <c r="J109" s="11">
        <v>3.5451619999999999</v>
      </c>
    </row>
    <row r="110" spans="1:10">
      <c r="A110">
        <v>2025</v>
      </c>
      <c r="B110" t="s">
        <v>10</v>
      </c>
      <c r="C110" s="11">
        <v>219.90690000000001</v>
      </c>
      <c r="D110" s="11">
        <v>2.3864999999999998</v>
      </c>
      <c r="E110" s="11">
        <v>1.865702</v>
      </c>
      <c r="F110" s="11">
        <v>567.14229999999998</v>
      </c>
      <c r="G110" s="11">
        <v>0.31798399999999999</v>
      </c>
      <c r="H110" s="11">
        <v>60.007739999999998</v>
      </c>
      <c r="I110" s="11">
        <v>64.883470000000003</v>
      </c>
      <c r="J110" s="11">
        <v>4.1517780000000002</v>
      </c>
    </row>
    <row r="111" spans="1:10">
      <c r="A111">
        <v>2025</v>
      </c>
      <c r="B111" t="s">
        <v>11</v>
      </c>
      <c r="C111" s="11">
        <v>210.52369999999999</v>
      </c>
      <c r="D111" s="11">
        <v>1.9133739999999999</v>
      </c>
      <c r="E111" s="11">
        <v>1.8068090000000001</v>
      </c>
      <c r="F111" s="11">
        <v>506.47160000000002</v>
      </c>
      <c r="G111" s="11">
        <v>0.44882100000000003</v>
      </c>
      <c r="H111" s="11">
        <v>43.51887</v>
      </c>
      <c r="I111" s="11">
        <v>83.960369999999998</v>
      </c>
      <c r="J111" s="11">
        <v>3.009118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7C2B-FC5D-4AD3-9B2C-4E13D54628FE}">
  <dimension ref="A1:C2"/>
  <sheetViews>
    <sheetView tabSelected="1" workbookViewId="0">
      <selection activeCell="F30" sqref="F30"/>
    </sheetView>
  </sheetViews>
  <sheetFormatPr defaultRowHeight="15"/>
  <sheetData>
    <row r="1" spans="1:3">
      <c r="A1" t="s">
        <v>32</v>
      </c>
    </row>
    <row r="2" spans="1:3">
      <c r="A2" t="s">
        <v>33</v>
      </c>
      <c r="C2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A3B09FDBF8A419746B8BB4F7F3716" ma:contentTypeVersion="6" ma:contentTypeDescription="Crear nuevo documento." ma:contentTypeScope="" ma:versionID="3dd323a4b51e9b1ef4039cddd28db5e6">
  <xsd:schema xmlns:xsd="http://www.w3.org/2001/XMLSchema" xmlns:xs="http://www.w3.org/2001/XMLSchema" xmlns:p="http://schemas.microsoft.com/office/2006/metadata/properties" xmlns:ns2="151139b2-0a3b-4b30-b2fc-f49cd5f7c2bb" xmlns:ns3="1231b425-58fb-420e-aabe-a8519120e483" targetNamespace="http://schemas.microsoft.com/office/2006/metadata/properties" ma:root="true" ma:fieldsID="ab15a987bebcc5678d7d0022bf6a15a8" ns2:_="" ns3:_="">
    <xsd:import namespace="151139b2-0a3b-4b30-b2fc-f49cd5f7c2bb"/>
    <xsd:import namespace="1231b425-58fb-420e-aabe-a8519120e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9b2-0a3b-4b30-b2fc-f49cd5f7c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b425-58fb-420e-aabe-a8519120e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31b425-58fb-420e-aabe-a8519120e483">
      <UserInfo>
        <DisplayName>Mayra Luz Maria Condori Sullasi</DisplayName>
        <AccountId>79</AccountId>
        <AccountType/>
      </UserInfo>
      <UserInfo>
        <DisplayName>Wilder Santos Viera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426C356-EEBA-445F-A619-505E44213ADF}"/>
</file>

<file path=customXml/itemProps2.xml><?xml version="1.0" encoding="utf-8"?>
<ds:datastoreItem xmlns:ds="http://schemas.openxmlformats.org/officeDocument/2006/customXml" ds:itemID="{B162A6AA-3763-48F6-910D-41E4B8E68728}"/>
</file>

<file path=customXml/itemProps3.xml><?xml version="1.0" encoding="utf-8"?>
<ds:datastoreItem xmlns:ds="http://schemas.openxmlformats.org/officeDocument/2006/customXml" ds:itemID="{B164D338-6E4F-4886-8E60-1A9E6C142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Wilder Santos Viera</dc:creator>
  <cp:keywords/>
  <dc:description/>
  <cp:lastModifiedBy>Mayra Luz Maria Condori Sullasi</cp:lastModifiedBy>
  <cp:revision/>
  <dcterms:created xsi:type="dcterms:W3CDTF">2023-04-26T21:18:12Z</dcterms:created>
  <dcterms:modified xsi:type="dcterms:W3CDTF">2025-05-08T22:32:12Z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0x0101002C6A3B09FDBF8A419746B8BB4F7F3716</vt:lpwstr>
  </property>
</Properties>
</file>